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Титульник!$A$1:$E$18</definedName>
    <definedName name="_xlnm.Print_Area" localSheetId="2">'Часть 2'!$A$1:$O$26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2" l="1"/>
  <c r="J81" i="2"/>
  <c r="J79" i="2"/>
  <c r="J30" i="2"/>
  <c r="J26" i="2"/>
  <c r="J24" i="2"/>
  <c r="J87" i="2" l="1"/>
  <c r="J88" i="2" l="1"/>
  <c r="J31" i="2"/>
  <c r="A28" i="2" l="1"/>
  <c r="B28" i="2"/>
  <c r="C28" i="2"/>
  <c r="D28" i="2"/>
  <c r="E28" i="2"/>
  <c r="F28" i="2"/>
  <c r="K28" i="2"/>
  <c r="L28" i="2" s="1"/>
  <c r="N28" i="2"/>
  <c r="O28" i="2" s="1"/>
  <c r="K29" i="2"/>
  <c r="L29" i="2" s="1"/>
  <c r="N29" i="2"/>
  <c r="O29" i="2" s="1"/>
  <c r="K87" i="2" l="1"/>
  <c r="L87" i="2" s="1"/>
  <c r="L81" i="2"/>
  <c r="K81" i="2"/>
  <c r="L79" i="2"/>
  <c r="K79" i="2"/>
  <c r="K80" i="2" l="1"/>
  <c r="A83" i="2" l="1"/>
  <c r="L88" i="2" l="1"/>
  <c r="K88" i="2" l="1"/>
  <c r="B76" i="2" l="1"/>
  <c r="C76" i="2"/>
  <c r="D76" i="2"/>
  <c r="E76" i="2"/>
  <c r="F76" i="2"/>
  <c r="J76" i="2"/>
  <c r="M76" i="2" s="1"/>
  <c r="K76" i="2"/>
  <c r="N76" i="2" s="1"/>
  <c r="L76" i="2"/>
  <c r="O76" i="2" s="1"/>
  <c r="A79" i="2"/>
  <c r="B79" i="2"/>
  <c r="C79" i="2"/>
  <c r="D79" i="2"/>
  <c r="E79" i="2"/>
  <c r="F79" i="2"/>
  <c r="N79" i="2"/>
  <c r="O79" i="2" s="1"/>
  <c r="L80" i="2"/>
  <c r="N80" i="2"/>
  <c r="O80" i="2" s="1"/>
  <c r="A81" i="2"/>
  <c r="B81" i="2"/>
  <c r="C81" i="2"/>
  <c r="D81" i="2"/>
  <c r="E81" i="2"/>
  <c r="F81" i="2"/>
  <c r="K82" i="2"/>
  <c r="L82" i="2" s="1"/>
  <c r="N82" i="2"/>
  <c r="O82" i="2" s="1"/>
  <c r="B85" i="2" l="1"/>
  <c r="C85" i="2"/>
  <c r="E85" i="2"/>
  <c r="A85" i="2"/>
  <c r="K85" i="2"/>
  <c r="N85" i="2"/>
  <c r="O85" i="2" s="1"/>
  <c r="K86" i="2"/>
  <c r="L86" i="2" s="1"/>
  <c r="N86" i="2"/>
  <c r="O86" i="2" s="1"/>
  <c r="N88" i="2"/>
  <c r="O88" i="2" s="1"/>
  <c r="N87" i="2"/>
  <c r="O87" i="2" s="1"/>
  <c r="N84" i="2"/>
  <c r="O84" i="2" s="1"/>
  <c r="K84" i="2"/>
  <c r="N83" i="2"/>
  <c r="O83" i="2" s="1"/>
  <c r="K83" i="2"/>
  <c r="F83" i="2"/>
  <c r="E83" i="2"/>
  <c r="D83" i="2"/>
  <c r="C83" i="2"/>
  <c r="B83" i="2"/>
  <c r="L85" i="2" l="1"/>
  <c r="L84" i="2"/>
  <c r="L83" i="2"/>
  <c r="D26" i="2" l="1"/>
  <c r="K21" i="2" l="1"/>
  <c r="N21" i="2" s="1"/>
  <c r="L21" i="2"/>
  <c r="O21" i="2" s="1"/>
  <c r="J21" i="2"/>
  <c r="M21" i="2" s="1"/>
  <c r="L18" i="3"/>
  <c r="N18" i="3"/>
  <c r="J18" i="3"/>
  <c r="A14" i="3"/>
  <c r="A26" i="3" s="1"/>
  <c r="N30" i="2"/>
  <c r="O30" i="2" s="1"/>
  <c r="N31" i="2"/>
  <c r="O31" i="2" s="1"/>
  <c r="N25" i="2"/>
  <c r="O25" i="2" s="1"/>
  <c r="N26" i="2"/>
  <c r="O26" i="2" s="1"/>
  <c r="N27" i="2"/>
  <c r="O27" i="2" s="1"/>
  <c r="N24" i="2"/>
  <c r="O24" i="2" s="1"/>
  <c r="K25" i="2"/>
  <c r="K26" i="2"/>
  <c r="K27" i="2"/>
  <c r="L27" i="2" s="1"/>
  <c r="K24" i="2"/>
  <c r="A26" i="2"/>
  <c r="C26" i="2"/>
  <c r="E26" i="2"/>
  <c r="B26" i="2"/>
  <c r="L26" i="2" l="1"/>
  <c r="K30" i="2"/>
  <c r="K31" i="2"/>
  <c r="L25" i="2"/>
  <c r="L31" i="2" s="1"/>
  <c r="L24" i="2"/>
  <c r="E17" i="3"/>
  <c r="B17" i="3"/>
  <c r="C21" i="2"/>
  <c r="D21" i="2"/>
  <c r="E21" i="2"/>
  <c r="F21" i="2"/>
  <c r="B21" i="2"/>
  <c r="F18" i="3"/>
  <c r="F26" i="2"/>
  <c r="C24" i="2"/>
  <c r="D24" i="2"/>
  <c r="E24" i="2"/>
  <c r="F24" i="2"/>
  <c r="B24" i="2"/>
  <c r="A24" i="2"/>
  <c r="L30" i="2" l="1"/>
</calcChain>
</file>

<file path=xl/sharedStrings.xml><?xml version="1.0" encoding="utf-8"?>
<sst xmlns="http://schemas.openxmlformats.org/spreadsheetml/2006/main" count="310" uniqueCount="136">
  <si>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</si>
  <si>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</si>
  <si>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</si>
  <si>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</si>
  <si>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</si>
  <si>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</si>
  <si>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</si>
  <si>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</si>
  <si>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</si>
  <si>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</si>
  <si>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</si>
  <si>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</si>
  <si>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</si>
  <si>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</si>
  <si>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</si>
  <si>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</si>
  <si>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</si>
  <si>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</si>
  <si>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</si>
  <si>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</si>
  <si>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</si>
  <si>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</si>
  <si>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</si>
  <si>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</si>
  <si>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</si>
  <si>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</si>
  <si>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</si>
  <si>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</si>
  <si>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801011О.99.0.БВ24ВТ22000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</si>
  <si>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</si>
  <si>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</si>
  <si>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</si>
  <si>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</si>
  <si>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</si>
  <si>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</si>
  <si>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</si>
  <si>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</si>
  <si>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</si>
  <si>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</si>
  <si>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</si>
  <si>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</si>
  <si>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</si>
  <si>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</si>
  <si>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</si>
  <si>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</si>
  <si>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</si>
  <si>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</si>
  <si>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</si>
  <si>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</si>
  <si>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</si>
  <si>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</si>
  <si>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</si>
  <si>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</si>
  <si>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</si>
  <si>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</si>
  <si>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</si>
  <si>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</si>
  <si>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</si>
  <si>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</si>
  <si>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</si>
  <si>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</si>
  <si>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</si>
  <si>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</si>
  <si>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</si>
  <si>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</si>
  <si>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</si>
  <si>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</si>
  <si>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</si>
  <si>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</si>
  <si>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</si>
  <si>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</si>
  <si>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</si>
  <si>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</si>
  <si>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</si>
  <si>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</si>
  <si>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</si>
  <si>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</si>
  <si>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</si>
  <si>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</si>
  <si>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</si>
  <si>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</si>
  <si>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</si>
  <si>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</si>
  <si>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</si>
  <si>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</si>
  <si>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</si>
  <si>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50.Д.45.0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</si>
  <si>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</si>
  <si>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</si>
  <si>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Реализация основных общеобразовательных программ дошкольного образования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</si>
  <si>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</si>
  <si>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</si>
  <si>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</si>
  <si>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</si>
  <si>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</si>
  <si>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0110152 Физические лица в возрасте до 8 лет</t>
  </si>
  <si>
    <t>Человеко-день</t>
  </si>
  <si>
    <t xml:space="preserve">001 Число обучающихся </t>
  </si>
  <si>
    <t>человек</t>
  </si>
  <si>
    <t>003 От 3 лет до 8 лет</t>
  </si>
  <si>
    <t>801011О.99.0.БВ24ВУ42000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</si>
  <si>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</si>
  <si>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</si>
  <si>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1. Наименование работы:</t>
  </si>
  <si>
    <t>2. Категории потребителей работы:</t>
  </si>
  <si>
    <t>Раздел II</t>
  </si>
  <si>
    <t>Присмотр и уход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</si>
  <si>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</si>
  <si>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</si>
  <si>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</si>
  <si>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853211О.99.0.БВ19АА98000</t>
  </si>
  <si>
    <t>801011О.99.0.БВ24ГД82000</t>
  </si>
  <si>
    <t>005 Дети-инвалиды</t>
  </si>
  <si>
    <t>50.785.0</t>
  </si>
  <si>
    <t>853211О.99.0.БВ19АА14000</t>
  </si>
  <si>
    <t>005 дети-инвалиды</t>
  </si>
  <si>
    <t>Человек</t>
  </si>
  <si>
    <t>Часть 2. Сведения о выполняемых работах</t>
  </si>
  <si>
    <t xml:space="preserve">003 Число человеко-дней обучения 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</si>
  <si>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</si>
  <si>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</si>
  <si>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</si>
  <si>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</si>
  <si>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</si>
  <si>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</si>
  <si>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Приложение № 7</t>
  </si>
  <si>
    <t>Реализация основных общеобразовательных программ дошкольного образования;</t>
  </si>
  <si>
    <t>Присмотр и уход.</t>
  </si>
  <si>
    <t>012 Дети-сироты и дети, оставшиеся без попечения родителей</t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</si>
  <si>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</si>
  <si>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дошкольное образовательное учреждение «Ярцевский детский сад № 3» (МБДОУ Ярцевский детский сад № 3)</t>
    </r>
  </si>
  <si>
    <t>от 29.12.2023 №01-14-095</t>
  </si>
  <si>
    <t>на 2024 год и на плановый период 2025 и 2026 годов</t>
  </si>
  <si>
    <t>2024 (очередной финансовый год)</t>
  </si>
  <si>
    <t>2025 (1-й год планового периода)</t>
  </si>
  <si>
    <t>2026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</si>
</sst>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/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="110" zoomScaleNormal="100" zoomScaleSheetLayoutView="110" workbookViewId="0">
      <selection activeCell="A7" sqref="A7"/>
    </sheetView>
  </sheetViews>
  <sheetFormatPr defaultRowHeight="14.4" x14ac:dyDescent="0.3"/>
  <cols>
    <col min="1" max="1" width="92.44140625" customWidth="1"/>
    <col min="2" max="3" width="5" customWidth="1"/>
    <col min="4" max="4" width="18.5546875" style="7" customWidth="1"/>
    <col min="5" max="5" width="21.44140625" customWidth="1"/>
  </cols>
  <sheetData>
    <row r="1" spans="1:5" x14ac:dyDescent="0.3">
      <c r="D1" s="1" t="s">
        <v>125</v>
      </c>
    </row>
    <row r="2" spans="1:5" x14ac:dyDescent="0.3">
      <c r="D2" s="1" t="s">
        <v>0</v>
      </c>
    </row>
    <row r="3" spans="1:5" x14ac:dyDescent="0.3">
      <c r="D3" s="39" t="s">
        <v>131</v>
      </c>
    </row>
    <row r="5" spans="1:5" ht="17.399999999999999" x14ac:dyDescent="0.3">
      <c r="A5" s="2" t="s">
        <v>1</v>
      </c>
    </row>
    <row r="6" spans="1:5" ht="17.399999999999999" x14ac:dyDescent="0.3">
      <c r="A6" s="2" t="s">
        <v>132</v>
      </c>
    </row>
    <row r="7" spans="1:5" x14ac:dyDescent="0.3">
      <c r="A7" s="3"/>
    </row>
    <row r="8" spans="1:5" ht="18" x14ac:dyDescent="0.3">
      <c r="A8" s="4"/>
      <c r="D8" s="8"/>
      <c r="E8" s="11" t="s">
        <v>2</v>
      </c>
    </row>
    <row r="9" spans="1:5" ht="54" x14ac:dyDescent="0.3">
      <c r="A9" s="6" t="s">
        <v>130</v>
      </c>
      <c r="D9" s="9" t="s">
        <v>4</v>
      </c>
      <c r="E9" s="11">
        <v>506001</v>
      </c>
    </row>
    <row r="10" spans="1:5" ht="18" x14ac:dyDescent="0.35">
      <c r="A10" s="5"/>
      <c r="D10" s="52" t="s">
        <v>5</v>
      </c>
      <c r="E10" s="12"/>
    </row>
    <row r="11" spans="1:5" ht="36" x14ac:dyDescent="0.3">
      <c r="A11" s="5" t="s">
        <v>3</v>
      </c>
      <c r="D11" s="9" t="s">
        <v>6</v>
      </c>
      <c r="E11" s="12"/>
    </row>
    <row r="12" spans="1:5" ht="18" x14ac:dyDescent="0.3">
      <c r="A12" s="46" t="s">
        <v>126</v>
      </c>
      <c r="D12" s="9" t="s">
        <v>7</v>
      </c>
      <c r="E12" s="12"/>
    </row>
    <row r="13" spans="1:5" ht="18" x14ac:dyDescent="0.3">
      <c r="A13" s="49" t="s">
        <v>127</v>
      </c>
      <c r="D13" s="10"/>
      <c r="E13" s="12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view="pageBreakPreview" topLeftCell="A83" zoomScale="110" zoomScaleNormal="100" zoomScaleSheetLayoutView="110" workbookViewId="0">
      <selection activeCell="N106" sqref="N106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4"/>
    </row>
    <row r="3" spans="1:15" x14ac:dyDescent="0.2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22" customForma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">
      <c r="A5" s="80" t="s">
        <v>87</v>
      </c>
      <c r="B5" s="80"/>
      <c r="C5" s="80"/>
      <c r="D5" s="13" t="s">
        <v>89</v>
      </c>
      <c r="N5" s="15" t="s">
        <v>9</v>
      </c>
      <c r="O5" s="56" t="s">
        <v>86</v>
      </c>
    </row>
    <row r="6" spans="1:15" x14ac:dyDescent="0.2">
      <c r="A6" s="81"/>
      <c r="B6" s="81"/>
      <c r="C6" s="81"/>
      <c r="N6" s="15" t="s">
        <v>10</v>
      </c>
      <c r="O6" s="78"/>
    </row>
    <row r="7" spans="1:15" x14ac:dyDescent="0.2">
      <c r="A7" s="81" t="s">
        <v>11</v>
      </c>
      <c r="B7" s="81"/>
      <c r="D7" s="20" t="s">
        <v>95</v>
      </c>
      <c r="N7" s="15" t="s">
        <v>12</v>
      </c>
      <c r="O7" s="57"/>
    </row>
    <row r="8" spans="1:15" ht="27.75" customHeight="1" x14ac:dyDescent="0.2">
      <c r="A8" s="58" t="s">
        <v>88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5" ht="12.6" x14ac:dyDescent="0.2">
      <c r="A9" s="72" t="s">
        <v>13</v>
      </c>
      <c r="B9" s="72"/>
      <c r="C9" s="72"/>
      <c r="D9" s="82"/>
      <c r="E9" s="82"/>
    </row>
    <row r="10" spans="1:15" ht="42" customHeight="1" x14ac:dyDescent="0.2">
      <c r="A10" s="70" t="s">
        <v>14</v>
      </c>
      <c r="B10" s="70" t="s">
        <v>15</v>
      </c>
      <c r="C10" s="70"/>
      <c r="D10" s="70"/>
      <c r="E10" s="70" t="s">
        <v>16</v>
      </c>
      <c r="F10" s="70"/>
      <c r="G10" s="70" t="s">
        <v>30</v>
      </c>
      <c r="H10" s="70"/>
      <c r="I10" s="70"/>
      <c r="J10" s="70"/>
      <c r="K10" s="70"/>
      <c r="L10" s="70"/>
      <c r="M10" s="70" t="s">
        <v>31</v>
      </c>
      <c r="N10" s="70"/>
      <c r="O10" s="70"/>
    </row>
    <row r="11" spans="1:15" ht="24" customHeight="1" x14ac:dyDescent="0.2">
      <c r="A11" s="70"/>
      <c r="B11" s="56" t="s">
        <v>17</v>
      </c>
      <c r="C11" s="56" t="s">
        <v>18</v>
      </c>
      <c r="D11" s="56" t="s">
        <v>19</v>
      </c>
      <c r="E11" s="56" t="s">
        <v>20</v>
      </c>
      <c r="F11" s="56" t="s">
        <v>21</v>
      </c>
      <c r="G11" s="70" t="s">
        <v>21</v>
      </c>
      <c r="H11" s="70"/>
      <c r="I11" s="70"/>
      <c r="J11" s="70"/>
      <c r="K11" s="70" t="s">
        <v>29</v>
      </c>
      <c r="L11" s="70"/>
      <c r="M11" s="56" t="s">
        <v>133</v>
      </c>
      <c r="N11" s="56" t="s">
        <v>134</v>
      </c>
      <c r="O11" s="56" t="s">
        <v>135</v>
      </c>
    </row>
    <row r="12" spans="1:15" ht="35.25" customHeight="1" x14ac:dyDescent="0.2">
      <c r="A12" s="70"/>
      <c r="B12" s="57"/>
      <c r="C12" s="57"/>
      <c r="D12" s="57"/>
      <c r="E12" s="57"/>
      <c r="F12" s="57"/>
      <c r="G12" s="70"/>
      <c r="H12" s="70"/>
      <c r="I12" s="70"/>
      <c r="J12" s="70"/>
      <c r="K12" s="19" t="s">
        <v>22</v>
      </c>
      <c r="L12" s="19" t="s">
        <v>23</v>
      </c>
      <c r="M12" s="57"/>
      <c r="N12" s="57"/>
      <c r="O12" s="57"/>
    </row>
    <row r="13" spans="1:15" x14ac:dyDescent="0.2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70">
        <v>7</v>
      </c>
      <c r="H13" s="70"/>
      <c r="I13" s="70"/>
      <c r="J13" s="70"/>
      <c r="K13" s="19">
        <v>8</v>
      </c>
      <c r="L13" s="19">
        <v>9</v>
      </c>
      <c r="M13" s="19">
        <v>10</v>
      </c>
      <c r="N13" s="19">
        <v>11</v>
      </c>
      <c r="O13" s="19">
        <v>12</v>
      </c>
    </row>
    <row r="14" spans="1:15" ht="61.2" x14ac:dyDescent="0.2">
      <c r="A14" s="19" t="s">
        <v>28</v>
      </c>
      <c r="B14" s="43" t="s">
        <v>90</v>
      </c>
      <c r="C14" s="47" t="s">
        <v>91</v>
      </c>
      <c r="D14" s="43" t="s">
        <v>92</v>
      </c>
      <c r="E14" s="43" t="s">
        <v>93</v>
      </c>
      <c r="F14" s="43" t="s">
        <v>94</v>
      </c>
      <c r="G14" s="70" t="s">
        <v>25</v>
      </c>
      <c r="H14" s="70"/>
      <c r="I14" s="70"/>
      <c r="J14" s="70"/>
      <c r="K14" s="19" t="s">
        <v>26</v>
      </c>
      <c r="L14" s="19">
        <v>744</v>
      </c>
      <c r="M14" s="19">
        <v>100</v>
      </c>
      <c r="N14" s="19">
        <v>100</v>
      </c>
      <c r="O14" s="19">
        <v>100</v>
      </c>
    </row>
    <row r="15" spans="1:15" ht="61.2" x14ac:dyDescent="0.2">
      <c r="A15" s="37" t="s">
        <v>100</v>
      </c>
      <c r="B15" s="44" t="s">
        <v>90</v>
      </c>
      <c r="C15" s="48" t="s">
        <v>91</v>
      </c>
      <c r="D15" s="44" t="s">
        <v>99</v>
      </c>
      <c r="E15" s="44" t="s">
        <v>93</v>
      </c>
      <c r="F15" s="44" t="s">
        <v>94</v>
      </c>
      <c r="G15" s="70" t="s">
        <v>25</v>
      </c>
      <c r="H15" s="70"/>
      <c r="I15" s="70"/>
      <c r="J15" s="70"/>
      <c r="K15" s="37" t="s">
        <v>26</v>
      </c>
      <c r="L15" s="37">
        <v>744</v>
      </c>
      <c r="M15" s="37">
        <v>100</v>
      </c>
      <c r="N15" s="37">
        <v>100</v>
      </c>
      <c r="O15" s="37">
        <v>100</v>
      </c>
    </row>
    <row r="16" spans="1:15" s="22" customFormat="1" ht="22.5" hidden="1" customHeight="1" x14ac:dyDescent="0.2">
      <c r="A16" s="34" t="s">
        <v>111</v>
      </c>
      <c r="B16" s="35" t="s">
        <v>90</v>
      </c>
      <c r="C16" s="35" t="s">
        <v>112</v>
      </c>
      <c r="D16" s="35" t="s">
        <v>99</v>
      </c>
      <c r="E16" s="35" t="s">
        <v>93</v>
      </c>
      <c r="F16" s="35" t="s">
        <v>94</v>
      </c>
      <c r="G16" s="53" t="s">
        <v>25</v>
      </c>
      <c r="H16" s="54"/>
      <c r="I16" s="54"/>
      <c r="J16" s="55"/>
      <c r="K16" s="34" t="s">
        <v>26</v>
      </c>
      <c r="L16" s="34">
        <v>744</v>
      </c>
      <c r="M16" s="34">
        <v>100</v>
      </c>
      <c r="N16" s="34">
        <v>100</v>
      </c>
      <c r="O16" s="34">
        <v>100</v>
      </c>
    </row>
    <row r="17" spans="1:15" s="28" customFormat="1" x14ac:dyDescent="0.2">
      <c r="A17" s="30"/>
      <c r="B17" s="32"/>
      <c r="C17" s="32"/>
      <c r="D17" s="32"/>
      <c r="E17" s="32"/>
      <c r="F17" s="32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22" customFormat="1" x14ac:dyDescent="0.2">
      <c r="A18" s="65" t="s">
        <v>102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x14ac:dyDescent="0.2">
      <c r="A19" s="14" t="s">
        <v>27</v>
      </c>
    </row>
    <row r="20" spans="1:15" ht="40.5" customHeight="1" x14ac:dyDescent="0.2">
      <c r="A20" s="70" t="s">
        <v>14</v>
      </c>
      <c r="B20" s="70" t="s">
        <v>15</v>
      </c>
      <c r="C20" s="70"/>
      <c r="D20" s="70"/>
      <c r="E20" s="70" t="s">
        <v>16</v>
      </c>
      <c r="F20" s="70"/>
      <c r="G20" s="70" t="s">
        <v>68</v>
      </c>
      <c r="H20" s="70"/>
      <c r="I20" s="70"/>
      <c r="J20" s="70" t="s">
        <v>32</v>
      </c>
      <c r="K20" s="70"/>
      <c r="L20" s="70"/>
      <c r="M20" s="70" t="s">
        <v>33</v>
      </c>
      <c r="N20" s="70"/>
      <c r="O20" s="70"/>
    </row>
    <row r="21" spans="1:15" ht="25.5" customHeight="1" x14ac:dyDescent="0.2">
      <c r="A21" s="70"/>
      <c r="B21" s="70" t="str">
        <f>B11</f>
        <v>Виды образовательных программ</v>
      </c>
      <c r="C21" s="70" t="str">
        <f>C11</f>
        <v>Категория потребителей</v>
      </c>
      <c r="D21" s="70" t="str">
        <f>D11</f>
        <v>Возраст обучающихся</v>
      </c>
      <c r="E21" s="70" t="str">
        <f>E11</f>
        <v>Формы образования и формы реализации образовательных программ</v>
      </c>
      <c r="F21" s="70" t="str">
        <f>F11</f>
        <v>(наименование показателя)</v>
      </c>
      <c r="G21" s="70" t="s">
        <v>21</v>
      </c>
      <c r="H21" s="70" t="s">
        <v>29</v>
      </c>
      <c r="I21" s="70"/>
      <c r="J21" s="70" t="str">
        <f>M11</f>
        <v>2024 (очередной финансовый год)</v>
      </c>
      <c r="K21" s="70" t="str">
        <f>N11</f>
        <v>2025 (1-й год планового периода)</v>
      </c>
      <c r="L21" s="70" t="str">
        <f>O11</f>
        <v>2026 (2-й год планового периода)</v>
      </c>
      <c r="M21" s="70" t="str">
        <f>J21</f>
        <v>2024 (очередной финансовый год)</v>
      </c>
      <c r="N21" s="70" t="str">
        <f t="shared" ref="N21:O21" si="0">K21</f>
        <v>2025 (1-й год планового периода)</v>
      </c>
      <c r="O21" s="70" t="str">
        <f t="shared" si="0"/>
        <v>2026 (2-й год планового периода)</v>
      </c>
    </row>
    <row r="22" spans="1:15" ht="34.5" customHeight="1" x14ac:dyDescent="0.2">
      <c r="A22" s="70"/>
      <c r="B22" s="70"/>
      <c r="C22" s="70"/>
      <c r="D22" s="70"/>
      <c r="E22" s="70"/>
      <c r="F22" s="70"/>
      <c r="G22" s="70"/>
      <c r="H22" s="19" t="s">
        <v>22</v>
      </c>
      <c r="I22" s="19" t="s">
        <v>23</v>
      </c>
      <c r="J22" s="70"/>
      <c r="K22" s="70"/>
      <c r="L22" s="70"/>
      <c r="M22" s="70"/>
      <c r="N22" s="70"/>
      <c r="O22" s="70"/>
    </row>
    <row r="23" spans="1:15" x14ac:dyDescent="0.2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</row>
    <row r="24" spans="1:15" ht="30.6" x14ac:dyDescent="0.2">
      <c r="A24" s="70" t="str">
        <f t="shared" ref="A24:F24" si="1">A14</f>
        <v>801011О.99.0.БВ24ВТ22000</v>
      </c>
      <c r="B24" s="70" t="str">
        <f t="shared" si="1"/>
        <v>003 не указано</v>
      </c>
      <c r="C24" s="84" t="str">
        <f t="shared" si="1"/>
        <v>003 Обучающиеся за исключением обучающихся с ограниченными возможностями здоровья (ОВЗ) и детей-инвалидов</v>
      </c>
      <c r="D24" s="70" t="str">
        <f t="shared" si="1"/>
        <v>002 От 1 года до 3 лет</v>
      </c>
      <c r="E24" s="70" t="str">
        <f t="shared" si="1"/>
        <v>01 Очная</v>
      </c>
      <c r="F24" s="70" t="str">
        <f t="shared" si="1"/>
        <v>06 группа полного дня</v>
      </c>
      <c r="G24" s="36" t="s">
        <v>118</v>
      </c>
      <c r="H24" s="36" t="s">
        <v>96</v>
      </c>
      <c r="I24" s="51">
        <v>540</v>
      </c>
      <c r="J24" s="42">
        <f>J25*118</f>
        <v>1416</v>
      </c>
      <c r="K24" s="42">
        <f>J24</f>
        <v>1416</v>
      </c>
      <c r="L24" s="42">
        <f>K24</f>
        <v>1416</v>
      </c>
      <c r="M24" s="42" t="s">
        <v>24</v>
      </c>
      <c r="N24" s="42" t="str">
        <f>M24</f>
        <v>-</v>
      </c>
      <c r="O24" s="42" t="str">
        <f>N24</f>
        <v>-</v>
      </c>
    </row>
    <row r="25" spans="1:15" ht="40.5" customHeight="1" x14ac:dyDescent="0.2">
      <c r="A25" s="70"/>
      <c r="B25" s="70"/>
      <c r="C25" s="84"/>
      <c r="D25" s="70"/>
      <c r="E25" s="70"/>
      <c r="F25" s="70"/>
      <c r="G25" s="36" t="s">
        <v>97</v>
      </c>
      <c r="H25" s="36" t="s">
        <v>98</v>
      </c>
      <c r="I25" s="51">
        <v>792</v>
      </c>
      <c r="J25" s="42">
        <v>12</v>
      </c>
      <c r="K25" s="42">
        <f t="shared" ref="K25:L25" si="2">J25</f>
        <v>12</v>
      </c>
      <c r="L25" s="42">
        <f t="shared" si="2"/>
        <v>12</v>
      </c>
      <c r="M25" s="42" t="s">
        <v>24</v>
      </c>
      <c r="N25" s="42" t="str">
        <f t="shared" ref="N25:O25" si="3">M25</f>
        <v>-</v>
      </c>
      <c r="O25" s="42" t="str">
        <f t="shared" si="3"/>
        <v>-</v>
      </c>
    </row>
    <row r="26" spans="1:15" ht="39" customHeight="1" x14ac:dyDescent="0.2">
      <c r="A26" s="70" t="str">
        <f t="shared" ref="A26:F26" si="4">A15</f>
        <v>801011О.99.0.БВ24ВУ42000</v>
      </c>
      <c r="B26" s="70" t="str">
        <f t="shared" si="4"/>
        <v>003 не указано</v>
      </c>
      <c r="C26" s="84" t="str">
        <f t="shared" si="4"/>
        <v>003 Обучающиеся за исключением обучающихся с ограниченными возможностями здоровья (ОВЗ) и детей-инвалидов</v>
      </c>
      <c r="D26" s="70" t="str">
        <f t="shared" si="4"/>
        <v>003 От 3 лет до 8 лет</v>
      </c>
      <c r="E26" s="70" t="str">
        <f t="shared" si="4"/>
        <v>01 Очная</v>
      </c>
      <c r="F26" s="70" t="str">
        <f t="shared" si="4"/>
        <v>06 группа полного дня</v>
      </c>
      <c r="G26" s="36" t="s">
        <v>118</v>
      </c>
      <c r="H26" s="36" t="s">
        <v>96</v>
      </c>
      <c r="I26" s="51">
        <v>540</v>
      </c>
      <c r="J26" s="42">
        <f>J27*118</f>
        <v>5310</v>
      </c>
      <c r="K26" s="42">
        <f t="shared" ref="K26:L26" si="5">J26</f>
        <v>5310</v>
      </c>
      <c r="L26" s="42">
        <f t="shared" si="5"/>
        <v>5310</v>
      </c>
      <c r="M26" s="42" t="s">
        <v>24</v>
      </c>
      <c r="N26" s="42" t="str">
        <f t="shared" ref="N26:O26" si="6">M26</f>
        <v>-</v>
      </c>
      <c r="O26" s="42" t="str">
        <f t="shared" si="6"/>
        <v>-</v>
      </c>
    </row>
    <row r="27" spans="1:15" ht="29.4" customHeight="1" x14ac:dyDescent="0.2">
      <c r="A27" s="70"/>
      <c r="B27" s="70"/>
      <c r="C27" s="84"/>
      <c r="D27" s="70"/>
      <c r="E27" s="70"/>
      <c r="F27" s="70"/>
      <c r="G27" s="36" t="s">
        <v>97</v>
      </c>
      <c r="H27" s="36" t="s">
        <v>98</v>
      </c>
      <c r="I27" s="51">
        <v>792</v>
      </c>
      <c r="J27" s="42">
        <v>45</v>
      </c>
      <c r="K27" s="42">
        <f t="shared" ref="K27:L27" si="7">J27</f>
        <v>45</v>
      </c>
      <c r="L27" s="42">
        <f t="shared" si="7"/>
        <v>45</v>
      </c>
      <c r="M27" s="42" t="s">
        <v>24</v>
      </c>
      <c r="N27" s="42" t="str">
        <f t="shared" ref="N27:O27" si="8">M27</f>
        <v>-</v>
      </c>
      <c r="O27" s="42" t="str">
        <f t="shared" si="8"/>
        <v>-</v>
      </c>
    </row>
    <row r="28" spans="1:15" s="22" customFormat="1" ht="33.75" hidden="1" customHeight="1" x14ac:dyDescent="0.2">
      <c r="A28" s="56" t="str">
        <f t="shared" ref="A28:F28" si="9">A16</f>
        <v>801011О.99.0.БВ24ГД82000</v>
      </c>
      <c r="B28" s="56" t="str">
        <f t="shared" si="9"/>
        <v>003 не указано</v>
      </c>
      <c r="C28" s="56" t="str">
        <f t="shared" si="9"/>
        <v>005 Дети-инвалиды</v>
      </c>
      <c r="D28" s="56" t="str">
        <f t="shared" si="9"/>
        <v>003 От 3 лет до 8 лет</v>
      </c>
      <c r="E28" s="56" t="str">
        <f t="shared" si="9"/>
        <v>01 Очная</v>
      </c>
      <c r="F28" s="56" t="str">
        <f t="shared" si="9"/>
        <v>06 группа полного дня</v>
      </c>
      <c r="G28" s="36" t="s">
        <v>118</v>
      </c>
      <c r="H28" s="36" t="s">
        <v>96</v>
      </c>
      <c r="I28" s="51">
        <v>540</v>
      </c>
      <c r="J28" s="42">
        <v>85</v>
      </c>
      <c r="K28" s="42">
        <f t="shared" ref="K28:L28" si="10">J28</f>
        <v>85</v>
      </c>
      <c r="L28" s="42">
        <f t="shared" si="10"/>
        <v>85</v>
      </c>
      <c r="M28" s="42" t="s">
        <v>24</v>
      </c>
      <c r="N28" s="42" t="str">
        <f t="shared" ref="N28:O28" si="11">M28</f>
        <v>-</v>
      </c>
      <c r="O28" s="42" t="str">
        <f t="shared" si="11"/>
        <v>-</v>
      </c>
    </row>
    <row r="29" spans="1:15" s="22" customFormat="1" ht="33.75" hidden="1" customHeight="1" x14ac:dyDescent="0.2">
      <c r="A29" s="57"/>
      <c r="B29" s="57"/>
      <c r="C29" s="57"/>
      <c r="D29" s="57"/>
      <c r="E29" s="57"/>
      <c r="F29" s="57"/>
      <c r="G29" s="36" t="s">
        <v>97</v>
      </c>
      <c r="H29" s="36" t="s">
        <v>98</v>
      </c>
      <c r="I29" s="51">
        <v>792</v>
      </c>
      <c r="J29" s="42">
        <v>0</v>
      </c>
      <c r="K29" s="42">
        <f t="shared" ref="K29:L29" si="12">J29</f>
        <v>0</v>
      </c>
      <c r="L29" s="42">
        <f t="shared" si="12"/>
        <v>0</v>
      </c>
      <c r="M29" s="42" t="s">
        <v>24</v>
      </c>
      <c r="N29" s="42" t="str">
        <f t="shared" ref="N29:O29" si="13">M29</f>
        <v>-</v>
      </c>
      <c r="O29" s="42" t="str">
        <f t="shared" si="13"/>
        <v>-</v>
      </c>
    </row>
    <row r="30" spans="1:15" ht="30.6" x14ac:dyDescent="0.2">
      <c r="A30" s="85" t="s">
        <v>101</v>
      </c>
      <c r="B30" s="85"/>
      <c r="C30" s="85"/>
      <c r="D30" s="85"/>
      <c r="E30" s="85"/>
      <c r="F30" s="86"/>
      <c r="G30" s="36" t="s">
        <v>118</v>
      </c>
      <c r="H30" s="36" t="s">
        <v>96</v>
      </c>
      <c r="I30" s="51">
        <v>540</v>
      </c>
      <c r="J30" s="45">
        <f>J24+J26</f>
        <v>6726</v>
      </c>
      <c r="K30" s="45">
        <f>K24+K26</f>
        <v>6726</v>
      </c>
      <c r="L30" s="45">
        <f>L24+L26</f>
        <v>6726</v>
      </c>
      <c r="M30" s="42" t="s">
        <v>24</v>
      </c>
      <c r="N30" s="42" t="str">
        <f t="shared" ref="N30:O30" si="14">M30</f>
        <v>-</v>
      </c>
      <c r="O30" s="42" t="str">
        <f t="shared" si="14"/>
        <v>-</v>
      </c>
    </row>
    <row r="31" spans="1:15" s="22" customFormat="1" ht="20.399999999999999" x14ac:dyDescent="0.2">
      <c r="A31" s="87"/>
      <c r="B31" s="87"/>
      <c r="C31" s="87"/>
      <c r="D31" s="87"/>
      <c r="E31" s="87"/>
      <c r="F31" s="88"/>
      <c r="G31" s="21" t="s">
        <v>97</v>
      </c>
      <c r="H31" s="21" t="s">
        <v>116</v>
      </c>
      <c r="I31" s="50">
        <v>792</v>
      </c>
      <c r="J31" s="41">
        <f>J25+J27</f>
        <v>57</v>
      </c>
      <c r="K31" s="41">
        <f t="shared" ref="K31:L31" si="15">K25+K27+K29</f>
        <v>57</v>
      </c>
      <c r="L31" s="41">
        <f t="shared" si="15"/>
        <v>57</v>
      </c>
      <c r="M31" s="40" t="s">
        <v>24</v>
      </c>
      <c r="N31" s="40" t="str">
        <f t="shared" ref="N31:O31" si="16">M31</f>
        <v>-</v>
      </c>
      <c r="O31" s="40" t="str">
        <f t="shared" si="16"/>
        <v>-</v>
      </c>
    </row>
    <row r="32" spans="1:15" s="22" customFormat="1" x14ac:dyDescent="0.2">
      <c r="A32" s="65" t="s">
        <v>102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s="22" customForma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2">
      <c r="A34" s="13" t="s">
        <v>34</v>
      </c>
    </row>
    <row r="35" spans="1:15" x14ac:dyDescent="0.2">
      <c r="A35" s="6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x14ac:dyDescent="0.2">
      <c r="A36" s="23" t="s">
        <v>36</v>
      </c>
      <c r="B36" s="23" t="s">
        <v>37</v>
      </c>
      <c r="C36" s="23" t="s">
        <v>38</v>
      </c>
      <c r="D36" s="23" t="s">
        <v>39</v>
      </c>
      <c r="E36" s="66" t="s">
        <v>40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x14ac:dyDescent="0.2">
      <c r="A37" s="23">
        <v>1</v>
      </c>
      <c r="B37" s="23">
        <v>2</v>
      </c>
      <c r="C37" s="23">
        <v>3</v>
      </c>
      <c r="D37" s="23">
        <v>4</v>
      </c>
      <c r="E37" s="67">
        <v>5</v>
      </c>
      <c r="F37" s="68"/>
      <c r="G37" s="68"/>
      <c r="H37" s="68"/>
      <c r="I37" s="68"/>
      <c r="J37" s="68"/>
      <c r="K37" s="68"/>
      <c r="L37" s="68"/>
      <c r="M37" s="68"/>
      <c r="N37" s="68"/>
      <c r="O37" s="69"/>
    </row>
    <row r="38" spans="1:15" x14ac:dyDescent="0.2">
      <c r="A38" s="23"/>
      <c r="B38" s="23"/>
      <c r="C38" s="23"/>
      <c r="D38" s="23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9"/>
    </row>
    <row r="40" spans="1:15" ht="13.8" x14ac:dyDescent="0.25">
      <c r="A40" s="14" t="s">
        <v>41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5" ht="13.8" x14ac:dyDescent="0.25">
      <c r="A41" s="14" t="s">
        <v>42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5" ht="11.25" customHeight="1" x14ac:dyDescent="0.2">
      <c r="A42" s="74" t="s">
        <v>43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5" ht="11.25" customHeight="1" x14ac:dyDescent="0.2">
      <c r="A43" s="74" t="s">
        <v>44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5" ht="25.5" customHeight="1" x14ac:dyDescent="0.2">
      <c r="A44" s="58" t="s">
        <v>119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3.8" x14ac:dyDescent="0.25">
      <c r="A45" s="72" t="s">
        <v>123</v>
      </c>
      <c r="B45" s="72"/>
      <c r="C45" s="72"/>
      <c r="D45" s="24"/>
      <c r="E45" s="24"/>
      <c r="F45" s="24"/>
      <c r="G45" s="24"/>
      <c r="H45" s="24"/>
      <c r="I45" s="24"/>
      <c r="J45" s="24"/>
      <c r="K45" s="24"/>
    </row>
    <row r="46" spans="1:15" ht="13.8" x14ac:dyDescent="0.25">
      <c r="A46" s="72" t="s">
        <v>124</v>
      </c>
      <c r="B46" s="72"/>
      <c r="C46" s="72"/>
      <c r="D46" s="72"/>
      <c r="E46" s="72"/>
      <c r="F46" s="72"/>
      <c r="G46" s="24"/>
      <c r="H46" s="24"/>
      <c r="I46" s="24"/>
      <c r="J46" s="24"/>
      <c r="K46" s="24"/>
    </row>
    <row r="47" spans="1:15" ht="13.8" x14ac:dyDescent="0.25">
      <c r="A47" s="1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5" ht="13.8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5" ht="13.8" x14ac:dyDescent="0.25">
      <c r="A49" s="14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5" ht="34.5" customHeight="1" x14ac:dyDescent="0.2">
      <c r="A50" s="70" t="s">
        <v>46</v>
      </c>
      <c r="B50" s="70"/>
      <c r="C50" s="70"/>
      <c r="D50" s="70" t="s">
        <v>47</v>
      </c>
      <c r="E50" s="70"/>
      <c r="F50" s="70"/>
      <c r="G50" s="70"/>
      <c r="H50" s="70"/>
      <c r="I50" s="70"/>
      <c r="J50" s="70"/>
      <c r="K50" s="70" t="s">
        <v>48</v>
      </c>
      <c r="L50" s="70"/>
      <c r="M50" s="70"/>
      <c r="N50" s="70"/>
      <c r="O50" s="70"/>
    </row>
    <row r="51" spans="1:15" x14ac:dyDescent="0.2">
      <c r="A51" s="71">
        <v>1</v>
      </c>
      <c r="B51" s="71"/>
      <c r="C51" s="71"/>
      <c r="D51" s="71">
        <v>2</v>
      </c>
      <c r="E51" s="71"/>
      <c r="F51" s="71"/>
      <c r="G51" s="71"/>
      <c r="H51" s="71"/>
      <c r="I51" s="71"/>
      <c r="J51" s="71"/>
      <c r="K51" s="71">
        <v>3</v>
      </c>
      <c r="L51" s="71"/>
      <c r="M51" s="71"/>
      <c r="N51" s="71"/>
      <c r="O51" s="71"/>
    </row>
    <row r="52" spans="1:15" ht="21.75" customHeight="1" x14ac:dyDescent="0.2">
      <c r="A52" s="70" t="s">
        <v>49</v>
      </c>
      <c r="B52" s="70"/>
      <c r="C52" s="70"/>
      <c r="D52" s="70" t="s">
        <v>59</v>
      </c>
      <c r="E52" s="70"/>
      <c r="F52" s="70"/>
      <c r="G52" s="70"/>
      <c r="H52" s="70"/>
      <c r="I52" s="70"/>
      <c r="J52" s="70"/>
      <c r="K52" s="70" t="s">
        <v>50</v>
      </c>
      <c r="L52" s="70"/>
      <c r="M52" s="70"/>
      <c r="N52" s="70"/>
      <c r="O52" s="70"/>
    </row>
    <row r="53" spans="1:15" ht="15.75" customHeight="1" x14ac:dyDescent="0.2">
      <c r="A53" s="70" t="s">
        <v>57</v>
      </c>
      <c r="B53" s="70"/>
      <c r="C53" s="70"/>
      <c r="D53" s="70"/>
      <c r="E53" s="70"/>
      <c r="F53" s="70"/>
      <c r="G53" s="70"/>
      <c r="H53" s="70"/>
      <c r="I53" s="70"/>
      <c r="J53" s="70"/>
      <c r="K53" s="70" t="s">
        <v>51</v>
      </c>
      <c r="L53" s="70"/>
      <c r="M53" s="70"/>
      <c r="N53" s="70"/>
      <c r="O53" s="70"/>
    </row>
    <row r="54" spans="1:15" x14ac:dyDescent="0.2">
      <c r="A54" s="70" t="s">
        <v>58</v>
      </c>
      <c r="B54" s="70"/>
      <c r="C54" s="70"/>
      <c r="D54" s="70" t="s">
        <v>52</v>
      </c>
      <c r="E54" s="70"/>
      <c r="F54" s="70"/>
      <c r="G54" s="70"/>
      <c r="H54" s="70"/>
      <c r="I54" s="70"/>
      <c r="J54" s="70"/>
      <c r="K54" s="70" t="s">
        <v>53</v>
      </c>
      <c r="L54" s="70"/>
      <c r="M54" s="70"/>
      <c r="N54" s="70"/>
      <c r="O54" s="70"/>
    </row>
    <row r="55" spans="1:15" x14ac:dyDescent="0.2">
      <c r="A55" s="70" t="s">
        <v>54</v>
      </c>
      <c r="B55" s="70"/>
      <c r="C55" s="70"/>
      <c r="D55" s="70" t="s">
        <v>55</v>
      </c>
      <c r="E55" s="70"/>
      <c r="F55" s="70"/>
      <c r="G55" s="70"/>
      <c r="H55" s="70"/>
      <c r="I55" s="70"/>
      <c r="J55" s="70"/>
      <c r="K55" s="70" t="s">
        <v>56</v>
      </c>
      <c r="L55" s="70"/>
      <c r="M55" s="70"/>
      <c r="N55" s="70"/>
      <c r="O55" s="70"/>
    </row>
    <row r="56" spans="1:15" s="22" customForma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x14ac:dyDescent="0.2">
      <c r="A57" s="79" t="s">
        <v>105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s="22" customForma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2">
      <c r="A59" s="80" t="s">
        <v>87</v>
      </c>
      <c r="B59" s="80"/>
      <c r="C59" s="80"/>
      <c r="D59" s="22" t="s">
        <v>106</v>
      </c>
      <c r="E59" s="22"/>
      <c r="F59" s="22"/>
      <c r="G59" s="22"/>
      <c r="H59" s="22"/>
      <c r="I59" s="22"/>
      <c r="J59" s="22"/>
      <c r="K59" s="22"/>
      <c r="L59" s="22"/>
      <c r="M59" s="22"/>
      <c r="N59" s="15" t="s">
        <v>9</v>
      </c>
      <c r="O59" s="56" t="s">
        <v>113</v>
      </c>
    </row>
    <row r="60" spans="1:15" x14ac:dyDescent="0.2">
      <c r="A60" s="81"/>
      <c r="B60" s="81"/>
      <c r="C60" s="8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15" t="s">
        <v>10</v>
      </c>
      <c r="O60" s="78"/>
    </row>
    <row r="61" spans="1:15" x14ac:dyDescent="0.2">
      <c r="A61" s="81" t="s">
        <v>11</v>
      </c>
      <c r="B61" s="81"/>
      <c r="C61" s="22"/>
      <c r="D61" s="20" t="s">
        <v>95</v>
      </c>
      <c r="E61" s="22"/>
      <c r="F61" s="22"/>
      <c r="G61" s="22"/>
      <c r="H61" s="22"/>
      <c r="I61" s="22"/>
      <c r="J61" s="22"/>
      <c r="K61" s="22"/>
      <c r="L61" s="22"/>
      <c r="M61" s="22"/>
      <c r="N61" s="15" t="s">
        <v>12</v>
      </c>
      <c r="O61" s="57"/>
    </row>
    <row r="62" spans="1:15" x14ac:dyDescent="0.2">
      <c r="A62" s="58" t="s">
        <v>88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22"/>
      <c r="N62" s="22"/>
      <c r="O62" s="22"/>
    </row>
    <row r="63" spans="1:15" ht="12.6" x14ac:dyDescent="0.2">
      <c r="A63" s="72" t="s">
        <v>13</v>
      </c>
      <c r="B63" s="72"/>
      <c r="C63" s="72"/>
      <c r="D63" s="82"/>
      <c r="E63" s="8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38.25" customHeight="1" x14ac:dyDescent="0.2">
      <c r="A64" s="70" t="s">
        <v>14</v>
      </c>
      <c r="B64" s="70" t="s">
        <v>15</v>
      </c>
      <c r="C64" s="70"/>
      <c r="D64" s="70"/>
      <c r="E64" s="70" t="s">
        <v>16</v>
      </c>
      <c r="F64" s="70"/>
      <c r="G64" s="70" t="s">
        <v>30</v>
      </c>
      <c r="H64" s="70"/>
      <c r="I64" s="70"/>
      <c r="J64" s="70"/>
      <c r="K64" s="70"/>
      <c r="L64" s="70"/>
      <c r="M64" s="70" t="s">
        <v>31</v>
      </c>
      <c r="N64" s="70"/>
      <c r="O64" s="70"/>
    </row>
    <row r="65" spans="1:15" ht="31.5" customHeight="1" x14ac:dyDescent="0.2">
      <c r="A65" s="70"/>
      <c r="B65" s="56" t="s">
        <v>18</v>
      </c>
      <c r="C65" s="56" t="s">
        <v>19</v>
      </c>
      <c r="D65" s="56" t="s">
        <v>21</v>
      </c>
      <c r="E65" s="56" t="s">
        <v>20</v>
      </c>
      <c r="F65" s="56" t="s">
        <v>21</v>
      </c>
      <c r="G65" s="70" t="s">
        <v>21</v>
      </c>
      <c r="H65" s="70"/>
      <c r="I65" s="70"/>
      <c r="J65" s="70"/>
      <c r="K65" s="70" t="s">
        <v>29</v>
      </c>
      <c r="L65" s="70"/>
      <c r="M65" s="56" t="s">
        <v>133</v>
      </c>
      <c r="N65" s="56" t="s">
        <v>134</v>
      </c>
      <c r="O65" s="56" t="s">
        <v>135</v>
      </c>
    </row>
    <row r="66" spans="1:15" ht="32.25" customHeight="1" x14ac:dyDescent="0.2">
      <c r="A66" s="70"/>
      <c r="B66" s="57"/>
      <c r="C66" s="57"/>
      <c r="D66" s="57"/>
      <c r="E66" s="57"/>
      <c r="F66" s="57"/>
      <c r="G66" s="70"/>
      <c r="H66" s="70"/>
      <c r="I66" s="70"/>
      <c r="J66" s="70"/>
      <c r="K66" s="19" t="s">
        <v>22</v>
      </c>
      <c r="L66" s="19" t="s">
        <v>23</v>
      </c>
      <c r="M66" s="57"/>
      <c r="N66" s="57"/>
      <c r="O66" s="57"/>
    </row>
    <row r="67" spans="1:15" x14ac:dyDescent="0.2">
      <c r="A67" s="19">
        <v>1</v>
      </c>
      <c r="B67" s="19">
        <v>2</v>
      </c>
      <c r="C67" s="19">
        <v>3</v>
      </c>
      <c r="D67" s="19">
        <v>4</v>
      </c>
      <c r="E67" s="19">
        <v>5</v>
      </c>
      <c r="F67" s="19">
        <v>6</v>
      </c>
      <c r="G67" s="70">
        <v>7</v>
      </c>
      <c r="H67" s="70"/>
      <c r="I67" s="70"/>
      <c r="J67" s="70"/>
      <c r="K67" s="19">
        <v>8</v>
      </c>
      <c r="L67" s="19">
        <v>9</v>
      </c>
      <c r="M67" s="19">
        <v>10</v>
      </c>
      <c r="N67" s="19">
        <v>11</v>
      </c>
      <c r="O67" s="19">
        <v>12</v>
      </c>
    </row>
    <row r="68" spans="1:15" ht="51" x14ac:dyDescent="0.2">
      <c r="A68" s="19" t="s">
        <v>107</v>
      </c>
      <c r="B68" s="29" t="s">
        <v>108</v>
      </c>
      <c r="C68" s="43" t="s">
        <v>92</v>
      </c>
      <c r="D68" s="43" t="s">
        <v>24</v>
      </c>
      <c r="E68" s="43" t="s">
        <v>94</v>
      </c>
      <c r="F68" s="43" t="s">
        <v>24</v>
      </c>
      <c r="G68" s="70" t="s">
        <v>25</v>
      </c>
      <c r="H68" s="70"/>
      <c r="I68" s="70"/>
      <c r="J68" s="70"/>
      <c r="K68" s="19" t="s">
        <v>26</v>
      </c>
      <c r="L68" s="19">
        <v>744</v>
      </c>
      <c r="M68" s="19">
        <v>100</v>
      </c>
      <c r="N68" s="19">
        <v>100</v>
      </c>
      <c r="O68" s="19">
        <v>100</v>
      </c>
    </row>
    <row r="69" spans="1:15" s="22" customFormat="1" ht="51" x14ac:dyDescent="0.2">
      <c r="A69" s="19" t="s">
        <v>109</v>
      </c>
      <c r="B69" s="29" t="s">
        <v>108</v>
      </c>
      <c r="C69" s="43" t="s">
        <v>99</v>
      </c>
      <c r="D69" s="43" t="s">
        <v>24</v>
      </c>
      <c r="E69" s="43" t="s">
        <v>94</v>
      </c>
      <c r="F69" s="43" t="s">
        <v>24</v>
      </c>
      <c r="G69" s="70" t="s">
        <v>25</v>
      </c>
      <c r="H69" s="70"/>
      <c r="I69" s="70"/>
      <c r="J69" s="70"/>
      <c r="K69" s="19" t="s">
        <v>26</v>
      </c>
      <c r="L69" s="19">
        <v>744</v>
      </c>
      <c r="M69" s="19">
        <v>100</v>
      </c>
      <c r="N69" s="19">
        <v>100</v>
      </c>
      <c r="O69" s="19">
        <v>100</v>
      </c>
    </row>
    <row r="70" spans="1:15" s="33" customFormat="1" ht="40.799999999999997" x14ac:dyDescent="0.2">
      <c r="A70" s="40" t="s">
        <v>110</v>
      </c>
      <c r="B70" s="38" t="s">
        <v>128</v>
      </c>
      <c r="C70" s="44" t="s">
        <v>99</v>
      </c>
      <c r="D70" s="44" t="s">
        <v>24</v>
      </c>
      <c r="E70" s="44" t="s">
        <v>94</v>
      </c>
      <c r="F70" s="44" t="s">
        <v>24</v>
      </c>
      <c r="G70" s="70" t="s">
        <v>25</v>
      </c>
      <c r="H70" s="70"/>
      <c r="I70" s="70"/>
      <c r="J70" s="70"/>
      <c r="K70" s="40" t="s">
        <v>26</v>
      </c>
      <c r="L70" s="40">
        <v>744</v>
      </c>
      <c r="M70" s="40">
        <v>100</v>
      </c>
      <c r="N70" s="40">
        <v>100</v>
      </c>
      <c r="O70" s="40">
        <v>100</v>
      </c>
    </row>
    <row r="71" spans="1:15" s="33" customFormat="1" ht="20.399999999999999" hidden="1" x14ac:dyDescent="0.2">
      <c r="A71" s="34" t="s">
        <v>114</v>
      </c>
      <c r="B71" s="35" t="s">
        <v>115</v>
      </c>
      <c r="C71" s="35" t="s">
        <v>99</v>
      </c>
      <c r="D71" s="35"/>
      <c r="E71" s="35" t="s">
        <v>94</v>
      </c>
      <c r="F71" s="35"/>
      <c r="G71" s="70" t="s">
        <v>25</v>
      </c>
      <c r="H71" s="70"/>
      <c r="I71" s="70"/>
      <c r="J71" s="70"/>
      <c r="K71" s="34" t="s">
        <v>26</v>
      </c>
      <c r="L71" s="34">
        <v>744</v>
      </c>
      <c r="M71" s="34">
        <v>100</v>
      </c>
      <c r="N71" s="34">
        <v>100</v>
      </c>
      <c r="O71" s="34">
        <v>100</v>
      </c>
    </row>
    <row r="72" spans="1:15" s="33" customFormat="1" x14ac:dyDescent="0.2">
      <c r="A72" s="30"/>
      <c r="B72" s="32"/>
      <c r="C72" s="32"/>
      <c r="D72" s="32"/>
      <c r="E72" s="32"/>
      <c r="F72" s="32"/>
      <c r="G72" s="30"/>
      <c r="H72" s="30"/>
      <c r="I72" s="30"/>
      <c r="J72" s="30"/>
      <c r="K72" s="30"/>
      <c r="L72" s="30"/>
      <c r="M72" s="30"/>
      <c r="N72" s="30"/>
      <c r="O72" s="30"/>
    </row>
    <row r="73" spans="1:15" x14ac:dyDescent="0.2">
      <c r="A73" s="75" t="s">
        <v>102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5" x14ac:dyDescent="0.2">
      <c r="A74" s="17" t="s">
        <v>27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37.5" customHeight="1" x14ac:dyDescent="0.2">
      <c r="A75" s="56" t="s">
        <v>14</v>
      </c>
      <c r="B75" s="53" t="s">
        <v>15</v>
      </c>
      <c r="C75" s="54"/>
      <c r="D75" s="55"/>
      <c r="E75" s="53" t="s">
        <v>16</v>
      </c>
      <c r="F75" s="55"/>
      <c r="G75" s="53" t="s">
        <v>68</v>
      </c>
      <c r="H75" s="54"/>
      <c r="I75" s="55"/>
      <c r="J75" s="53" t="s">
        <v>32</v>
      </c>
      <c r="K75" s="54"/>
      <c r="L75" s="55"/>
      <c r="M75" s="53" t="s">
        <v>33</v>
      </c>
      <c r="N75" s="54"/>
      <c r="O75" s="55"/>
    </row>
    <row r="76" spans="1:15" ht="23.25" customHeight="1" x14ac:dyDescent="0.2">
      <c r="A76" s="78"/>
      <c r="B76" s="56" t="str">
        <f>B65</f>
        <v>Категория потребителей</v>
      </c>
      <c r="C76" s="56" t="str">
        <f>C65</f>
        <v>Возраст обучающихся</v>
      </c>
      <c r="D76" s="56" t="str">
        <f>D65</f>
        <v>(наименование показателя)</v>
      </c>
      <c r="E76" s="56" t="str">
        <f>E65</f>
        <v>Формы образования и формы реализации образовательных программ</v>
      </c>
      <c r="F76" s="56" t="str">
        <f>F65</f>
        <v>(наименование показателя)</v>
      </c>
      <c r="G76" s="56" t="s">
        <v>21</v>
      </c>
      <c r="H76" s="53" t="s">
        <v>29</v>
      </c>
      <c r="I76" s="55"/>
      <c r="J76" s="56" t="str">
        <f>M65</f>
        <v>2024 (очередной финансовый год)</v>
      </c>
      <c r="K76" s="56" t="str">
        <f>N65</f>
        <v>2025 (1-й год планового периода)</v>
      </c>
      <c r="L76" s="56" t="str">
        <f>O65</f>
        <v>2026 (2-й год планового периода)</v>
      </c>
      <c r="M76" s="56" t="str">
        <f>J76</f>
        <v>2024 (очередной финансовый год)</v>
      </c>
      <c r="N76" s="56" t="str">
        <f t="shared" ref="N76" si="17">K76</f>
        <v>2025 (1-й год планового периода)</v>
      </c>
      <c r="O76" s="56" t="str">
        <f t="shared" ref="O76" si="18">L76</f>
        <v>2026 (2-й год планового периода)</v>
      </c>
    </row>
    <row r="77" spans="1:15" ht="39.75" customHeight="1" x14ac:dyDescent="0.2">
      <c r="A77" s="57"/>
      <c r="B77" s="57"/>
      <c r="C77" s="57"/>
      <c r="D77" s="57"/>
      <c r="E77" s="57"/>
      <c r="F77" s="57"/>
      <c r="G77" s="57"/>
      <c r="H77" s="19" t="s">
        <v>22</v>
      </c>
      <c r="I77" s="19" t="s">
        <v>23</v>
      </c>
      <c r="J77" s="57"/>
      <c r="K77" s="57"/>
      <c r="L77" s="57"/>
      <c r="M77" s="57"/>
      <c r="N77" s="57"/>
      <c r="O77" s="57"/>
    </row>
    <row r="78" spans="1:15" x14ac:dyDescent="0.2">
      <c r="A78" s="19">
        <v>1</v>
      </c>
      <c r="B78" s="19">
        <v>2</v>
      </c>
      <c r="C78" s="19">
        <v>3</v>
      </c>
      <c r="D78" s="19">
        <v>4</v>
      </c>
      <c r="E78" s="19">
        <v>5</v>
      </c>
      <c r="F78" s="19">
        <v>6</v>
      </c>
      <c r="G78" s="19">
        <v>7</v>
      </c>
      <c r="H78" s="19">
        <v>8</v>
      </c>
      <c r="I78" s="19">
        <v>9</v>
      </c>
      <c r="J78" s="19">
        <v>10</v>
      </c>
      <c r="K78" s="19">
        <v>11</v>
      </c>
      <c r="L78" s="19">
        <v>12</v>
      </c>
      <c r="M78" s="19">
        <v>13</v>
      </c>
      <c r="N78" s="19">
        <v>14</v>
      </c>
      <c r="O78" s="19">
        <v>15</v>
      </c>
    </row>
    <row r="79" spans="1:15" ht="33.75" customHeight="1" x14ac:dyDescent="0.2">
      <c r="A79" s="76" t="str">
        <f t="shared" ref="A79:F79" si="19">A68</f>
        <v>853212О.99.0.БВ23АГ02000</v>
      </c>
      <c r="B79" s="76" t="str">
        <f t="shared" si="19"/>
        <v>050 Физические лица льготных категорий, определяемых учредителем</v>
      </c>
      <c r="C79" s="76" t="str">
        <f t="shared" si="19"/>
        <v>002 От 1 года до 3 лет</v>
      </c>
      <c r="D79" s="76" t="str">
        <f t="shared" si="19"/>
        <v>-</v>
      </c>
      <c r="E79" s="76" t="str">
        <f t="shared" si="19"/>
        <v>06 группа полного дня</v>
      </c>
      <c r="F79" s="76" t="str">
        <f t="shared" si="19"/>
        <v>-</v>
      </c>
      <c r="G79" s="36" t="s">
        <v>118</v>
      </c>
      <c r="H79" s="36" t="s">
        <v>96</v>
      </c>
      <c r="I79" s="51">
        <v>540</v>
      </c>
      <c r="J79" s="42">
        <f>J80*118</f>
        <v>1416</v>
      </c>
      <c r="K79" s="42">
        <f>J79</f>
        <v>1416</v>
      </c>
      <c r="L79" s="42">
        <f>J79</f>
        <v>1416</v>
      </c>
      <c r="M79" s="42" t="s">
        <v>24</v>
      </c>
      <c r="N79" s="42" t="str">
        <f>M79</f>
        <v>-</v>
      </c>
      <c r="O79" s="42" t="str">
        <f>N79</f>
        <v>-</v>
      </c>
    </row>
    <row r="80" spans="1:15" ht="27.75" customHeight="1" x14ac:dyDescent="0.2">
      <c r="A80" s="77"/>
      <c r="B80" s="77"/>
      <c r="C80" s="77"/>
      <c r="D80" s="77"/>
      <c r="E80" s="77"/>
      <c r="F80" s="77"/>
      <c r="G80" s="36" t="s">
        <v>97</v>
      </c>
      <c r="H80" s="36" t="s">
        <v>98</v>
      </c>
      <c r="I80" s="51">
        <v>792</v>
      </c>
      <c r="J80" s="42">
        <v>12</v>
      </c>
      <c r="K80" s="42">
        <f>J80</f>
        <v>12</v>
      </c>
      <c r="L80" s="42">
        <f t="shared" ref="K80:L82" si="20">K80</f>
        <v>12</v>
      </c>
      <c r="M80" s="42" t="s">
        <v>24</v>
      </c>
      <c r="N80" s="42" t="str">
        <f t="shared" ref="N80:O82" si="21">M80</f>
        <v>-</v>
      </c>
      <c r="O80" s="42" t="str">
        <f t="shared" si="21"/>
        <v>-</v>
      </c>
    </row>
    <row r="81" spans="1:15" s="22" customFormat="1" ht="33.75" customHeight="1" x14ac:dyDescent="0.2">
      <c r="A81" s="76" t="str">
        <f t="shared" ref="A81:F81" si="22">A69</f>
        <v>853212О.99.0.БВ23АГ08000</v>
      </c>
      <c r="B81" s="76" t="str">
        <f t="shared" si="22"/>
        <v>050 Физические лица льготных категорий, определяемых учредителем</v>
      </c>
      <c r="C81" s="76" t="str">
        <f t="shared" si="22"/>
        <v>003 От 3 лет до 8 лет</v>
      </c>
      <c r="D81" s="76" t="str">
        <f t="shared" si="22"/>
        <v>-</v>
      </c>
      <c r="E81" s="76" t="str">
        <f t="shared" si="22"/>
        <v>06 группа полного дня</v>
      </c>
      <c r="F81" s="76" t="str">
        <f t="shared" si="22"/>
        <v>-</v>
      </c>
      <c r="G81" s="36" t="s">
        <v>118</v>
      </c>
      <c r="H81" s="36" t="s">
        <v>96</v>
      </c>
      <c r="I81" s="51">
        <v>540</v>
      </c>
      <c r="J81" s="42">
        <f>J82*118</f>
        <v>5074</v>
      </c>
      <c r="K81" s="42">
        <f>J81</f>
        <v>5074</v>
      </c>
      <c r="L81" s="42">
        <f>J81</f>
        <v>5074</v>
      </c>
      <c r="M81" s="42"/>
      <c r="N81" s="42"/>
      <c r="O81" s="42"/>
    </row>
    <row r="82" spans="1:15" s="22" customFormat="1" ht="25.5" customHeight="1" x14ac:dyDescent="0.2">
      <c r="A82" s="77"/>
      <c r="B82" s="77"/>
      <c r="C82" s="77"/>
      <c r="D82" s="77"/>
      <c r="E82" s="77"/>
      <c r="F82" s="77"/>
      <c r="G82" s="36" t="s">
        <v>97</v>
      </c>
      <c r="H82" s="36" t="s">
        <v>98</v>
      </c>
      <c r="I82" s="51">
        <v>792</v>
      </c>
      <c r="J82" s="42">
        <v>43</v>
      </c>
      <c r="K82" s="42">
        <f t="shared" si="20"/>
        <v>43</v>
      </c>
      <c r="L82" s="42">
        <f t="shared" si="20"/>
        <v>43</v>
      </c>
      <c r="M82" s="42" t="s">
        <v>24</v>
      </c>
      <c r="N82" s="42" t="str">
        <f t="shared" si="21"/>
        <v>-</v>
      </c>
      <c r="O82" s="42" t="str">
        <f t="shared" si="21"/>
        <v>-</v>
      </c>
    </row>
    <row r="83" spans="1:15" ht="30.6" x14ac:dyDescent="0.2">
      <c r="A83" s="73" t="str">
        <f>A70</f>
        <v>853211О.99.0.БВ19АА98000</v>
      </c>
      <c r="B83" s="73" t="str">
        <f t="shared" ref="B83:F83" si="23">B70</f>
        <v>012 Дети-сироты и дети, оставшиеся без попечения родителей</v>
      </c>
      <c r="C83" s="73" t="str">
        <f t="shared" si="23"/>
        <v>003 От 3 лет до 8 лет</v>
      </c>
      <c r="D83" s="73" t="str">
        <f t="shared" si="23"/>
        <v>-</v>
      </c>
      <c r="E83" s="73" t="str">
        <f t="shared" si="23"/>
        <v>06 группа полного дня</v>
      </c>
      <c r="F83" s="73" t="str">
        <f t="shared" si="23"/>
        <v>-</v>
      </c>
      <c r="G83" s="36" t="s">
        <v>118</v>
      </c>
      <c r="H83" s="36" t="s">
        <v>96</v>
      </c>
      <c r="I83" s="51">
        <v>540</v>
      </c>
      <c r="J83" s="42">
        <f>J84*118</f>
        <v>236</v>
      </c>
      <c r="K83" s="42">
        <f t="shared" ref="K83:L84" si="24">J83</f>
        <v>236</v>
      </c>
      <c r="L83" s="42">
        <f t="shared" si="24"/>
        <v>236</v>
      </c>
      <c r="M83" s="42" t="s">
        <v>24</v>
      </c>
      <c r="N83" s="42" t="str">
        <f t="shared" ref="N83:O88" si="25">M83</f>
        <v>-</v>
      </c>
      <c r="O83" s="42" t="str">
        <f t="shared" si="25"/>
        <v>-</v>
      </c>
    </row>
    <row r="84" spans="1:15" ht="31.5" customHeight="1" x14ac:dyDescent="0.2">
      <c r="A84" s="73"/>
      <c r="B84" s="73"/>
      <c r="C84" s="73"/>
      <c r="D84" s="73"/>
      <c r="E84" s="73"/>
      <c r="F84" s="73"/>
      <c r="G84" s="36" t="s">
        <v>97</v>
      </c>
      <c r="H84" s="36" t="s">
        <v>98</v>
      </c>
      <c r="I84" s="51">
        <v>792</v>
      </c>
      <c r="J84" s="42">
        <v>2</v>
      </c>
      <c r="K84" s="42">
        <f t="shared" si="24"/>
        <v>2</v>
      </c>
      <c r="L84" s="42">
        <f t="shared" si="24"/>
        <v>2</v>
      </c>
      <c r="M84" s="42" t="s">
        <v>24</v>
      </c>
      <c r="N84" s="42" t="str">
        <f t="shared" si="25"/>
        <v>-</v>
      </c>
      <c r="O84" s="42" t="str">
        <f t="shared" si="25"/>
        <v>-</v>
      </c>
    </row>
    <row r="85" spans="1:15" s="22" customFormat="1" ht="30.6" hidden="1" x14ac:dyDescent="0.2">
      <c r="A85" s="73" t="str">
        <f>A71</f>
        <v>853211О.99.0.БВ19АА14000</v>
      </c>
      <c r="B85" s="73" t="str">
        <f>B71</f>
        <v>005 дети-инвалиды</v>
      </c>
      <c r="C85" s="73" t="str">
        <f>C71</f>
        <v>003 От 3 лет до 8 лет</v>
      </c>
      <c r="D85" s="73" t="s">
        <v>24</v>
      </c>
      <c r="E85" s="73" t="str">
        <f>E71</f>
        <v>06 группа полного дня</v>
      </c>
      <c r="F85" s="73" t="s">
        <v>24</v>
      </c>
      <c r="G85" s="36" t="s">
        <v>118</v>
      </c>
      <c r="H85" s="36" t="s">
        <v>96</v>
      </c>
      <c r="I85" s="51">
        <v>540</v>
      </c>
      <c r="J85" s="42">
        <v>85</v>
      </c>
      <c r="K85" s="42">
        <f t="shared" ref="K85:K86" si="26">J85</f>
        <v>85</v>
      </c>
      <c r="L85" s="42">
        <f t="shared" ref="L85:L87" si="27">K85</f>
        <v>85</v>
      </c>
      <c r="M85" s="42" t="s">
        <v>24</v>
      </c>
      <c r="N85" s="42" t="str">
        <f t="shared" ref="N85:N86" si="28">M85</f>
        <v>-</v>
      </c>
      <c r="O85" s="42" t="str">
        <f t="shared" ref="O85:O86" si="29">N85</f>
        <v>-</v>
      </c>
    </row>
    <row r="86" spans="1:15" s="22" customFormat="1" ht="20.399999999999999" hidden="1" x14ac:dyDescent="0.2">
      <c r="A86" s="73"/>
      <c r="B86" s="73"/>
      <c r="C86" s="73"/>
      <c r="D86" s="73"/>
      <c r="E86" s="73"/>
      <c r="F86" s="73"/>
      <c r="G86" s="36" t="s">
        <v>97</v>
      </c>
      <c r="H86" s="36" t="s">
        <v>98</v>
      </c>
      <c r="I86" s="51">
        <v>792</v>
      </c>
      <c r="J86" s="42">
        <v>0</v>
      </c>
      <c r="K86" s="42">
        <f t="shared" si="26"/>
        <v>0</v>
      </c>
      <c r="L86" s="42">
        <f t="shared" si="27"/>
        <v>0</v>
      </c>
      <c r="M86" s="42" t="s">
        <v>24</v>
      </c>
      <c r="N86" s="42" t="str">
        <f t="shared" si="28"/>
        <v>-</v>
      </c>
      <c r="O86" s="42" t="str">
        <f t="shared" si="29"/>
        <v>-</v>
      </c>
    </row>
    <row r="87" spans="1:15" ht="30.6" x14ac:dyDescent="0.2">
      <c r="A87" s="59" t="s">
        <v>101</v>
      </c>
      <c r="B87" s="60"/>
      <c r="C87" s="60"/>
      <c r="D87" s="60"/>
      <c r="E87" s="60"/>
      <c r="F87" s="61"/>
      <c r="G87" s="36" t="s">
        <v>118</v>
      </c>
      <c r="H87" s="36" t="s">
        <v>96</v>
      </c>
      <c r="I87" s="51">
        <v>540</v>
      </c>
      <c r="J87" s="45">
        <f>J79+J81+J83</f>
        <v>6726</v>
      </c>
      <c r="K87" s="45">
        <f>J87</f>
        <v>6726</v>
      </c>
      <c r="L87" s="45">
        <f t="shared" si="27"/>
        <v>6726</v>
      </c>
      <c r="M87" s="42" t="s">
        <v>24</v>
      </c>
      <c r="N87" s="42" t="str">
        <f t="shared" si="25"/>
        <v>-</v>
      </c>
      <c r="O87" s="42" t="str">
        <f t="shared" si="25"/>
        <v>-</v>
      </c>
    </row>
    <row r="88" spans="1:15" ht="20.399999999999999" x14ac:dyDescent="0.2">
      <c r="A88" s="62"/>
      <c r="B88" s="63"/>
      <c r="C88" s="63"/>
      <c r="D88" s="63"/>
      <c r="E88" s="63"/>
      <c r="F88" s="64"/>
      <c r="G88" s="36" t="s">
        <v>97</v>
      </c>
      <c r="H88" s="36" t="s">
        <v>98</v>
      </c>
      <c r="I88" s="51">
        <v>792</v>
      </c>
      <c r="J88" s="45">
        <f>J80+J82+J84</f>
        <v>57</v>
      </c>
      <c r="K88" s="45">
        <f>J88</f>
        <v>57</v>
      </c>
      <c r="L88" s="45">
        <f>J88</f>
        <v>57</v>
      </c>
      <c r="M88" s="42" t="s">
        <v>24</v>
      </c>
      <c r="N88" s="42" t="str">
        <f t="shared" si="25"/>
        <v>-</v>
      </c>
      <c r="O88" s="42" t="str">
        <f t="shared" si="25"/>
        <v>-</v>
      </c>
    </row>
    <row r="89" spans="1:15" x14ac:dyDescent="0.2">
      <c r="A89" s="65" t="s">
        <v>102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x14ac:dyDescent="0.2">
      <c r="A91" s="22" t="s">
        <v>34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x14ac:dyDescent="0.2">
      <c r="A92" s="66" t="s">
        <v>35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x14ac:dyDescent="0.2">
      <c r="A93" s="23" t="s">
        <v>36</v>
      </c>
      <c r="B93" s="23" t="s">
        <v>37</v>
      </c>
      <c r="C93" s="23" t="s">
        <v>38</v>
      </c>
      <c r="D93" s="23" t="s">
        <v>39</v>
      </c>
      <c r="E93" s="66" t="s">
        <v>40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x14ac:dyDescent="0.2">
      <c r="A94" s="23">
        <v>1</v>
      </c>
      <c r="B94" s="23">
        <v>2</v>
      </c>
      <c r="C94" s="23">
        <v>3</v>
      </c>
      <c r="D94" s="23">
        <v>4</v>
      </c>
      <c r="E94" s="67">
        <v>5</v>
      </c>
      <c r="F94" s="68"/>
      <c r="G94" s="68"/>
      <c r="H94" s="68"/>
      <c r="I94" s="68"/>
      <c r="J94" s="68"/>
      <c r="K94" s="68"/>
      <c r="L94" s="68"/>
      <c r="M94" s="68"/>
      <c r="N94" s="68"/>
      <c r="O94" s="69"/>
    </row>
    <row r="95" spans="1:15" x14ac:dyDescent="0.2">
      <c r="A95" s="23"/>
      <c r="B95" s="23"/>
      <c r="C95" s="23"/>
      <c r="D95" s="23"/>
      <c r="E95" s="67"/>
      <c r="F95" s="68"/>
      <c r="G95" s="68"/>
      <c r="H95" s="68"/>
      <c r="I95" s="68"/>
      <c r="J95" s="68"/>
      <c r="K95" s="68"/>
      <c r="L95" s="68"/>
      <c r="M95" s="68"/>
      <c r="N95" s="68"/>
      <c r="O95" s="69"/>
    </row>
    <row r="96" spans="1:15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3.8" x14ac:dyDescent="0.25">
      <c r="A97" s="17" t="s">
        <v>41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2"/>
      <c r="M97" s="22"/>
      <c r="N97" s="22"/>
      <c r="O97" s="22"/>
    </row>
    <row r="98" spans="1:15" ht="13.8" x14ac:dyDescent="0.25">
      <c r="A98" s="17" t="s">
        <v>42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2"/>
      <c r="M98" s="22"/>
      <c r="N98" s="22"/>
      <c r="O98" s="22"/>
    </row>
    <row r="99" spans="1:15" x14ac:dyDescent="0.2">
      <c r="A99" s="74" t="s">
        <v>43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22"/>
      <c r="M99" s="22"/>
      <c r="N99" s="22"/>
      <c r="O99" s="22"/>
    </row>
    <row r="100" spans="1:15" x14ac:dyDescent="0.2">
      <c r="A100" s="74" t="s">
        <v>44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22"/>
      <c r="M100" s="22"/>
      <c r="N100" s="22"/>
      <c r="O100" s="22"/>
    </row>
    <row r="101" spans="1:15" ht="24.75" customHeight="1" x14ac:dyDescent="0.2">
      <c r="A101" s="58" t="s">
        <v>119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1:15" ht="13.8" x14ac:dyDescent="0.25">
      <c r="A102" s="72" t="s">
        <v>123</v>
      </c>
      <c r="B102" s="72"/>
      <c r="C102" s="72"/>
      <c r="D102" s="24"/>
      <c r="E102" s="24"/>
      <c r="F102" s="24"/>
      <c r="G102" s="24"/>
      <c r="H102" s="24"/>
      <c r="I102" s="24"/>
      <c r="J102" s="24"/>
      <c r="K102" s="24"/>
      <c r="L102" s="22"/>
      <c r="M102" s="22"/>
      <c r="N102" s="22"/>
      <c r="O102" s="22"/>
    </row>
    <row r="103" spans="1:15" ht="13.8" x14ac:dyDescent="0.25">
      <c r="A103" s="72" t="s">
        <v>124</v>
      </c>
      <c r="B103" s="72"/>
      <c r="C103" s="72"/>
      <c r="D103" s="72"/>
      <c r="E103" s="72"/>
      <c r="F103" s="72"/>
      <c r="G103" s="24"/>
      <c r="H103" s="24"/>
      <c r="I103" s="24"/>
      <c r="J103" s="24"/>
      <c r="K103" s="24"/>
      <c r="L103" s="22"/>
      <c r="M103" s="22"/>
      <c r="N103" s="22"/>
      <c r="O103" s="22"/>
    </row>
    <row r="104" spans="1:15" ht="13.8" x14ac:dyDescent="0.25">
      <c r="A104" s="1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2"/>
      <c r="M104" s="22"/>
      <c r="N104" s="22"/>
      <c r="O104" s="22"/>
    </row>
    <row r="105" spans="1:15" ht="13.8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2"/>
      <c r="M105" s="22"/>
      <c r="N105" s="22"/>
      <c r="O105" s="22"/>
    </row>
    <row r="106" spans="1:15" ht="13.8" x14ac:dyDescent="0.25">
      <c r="A106" s="17" t="s">
        <v>45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2"/>
      <c r="M106" s="22"/>
      <c r="N106" s="22"/>
      <c r="O106" s="22"/>
    </row>
    <row r="107" spans="1:15" x14ac:dyDescent="0.2">
      <c r="A107" s="70" t="s">
        <v>46</v>
      </c>
      <c r="B107" s="70"/>
      <c r="C107" s="70"/>
      <c r="D107" s="70" t="s">
        <v>47</v>
      </c>
      <c r="E107" s="70"/>
      <c r="F107" s="70"/>
      <c r="G107" s="70"/>
      <c r="H107" s="70"/>
      <c r="I107" s="70"/>
      <c r="J107" s="70"/>
      <c r="K107" s="70" t="s">
        <v>48</v>
      </c>
      <c r="L107" s="70"/>
      <c r="M107" s="70"/>
      <c r="N107" s="70"/>
      <c r="O107" s="70"/>
    </row>
    <row r="108" spans="1:15" x14ac:dyDescent="0.2">
      <c r="A108" s="71">
        <v>1</v>
      </c>
      <c r="B108" s="71"/>
      <c r="C108" s="71"/>
      <c r="D108" s="71">
        <v>2</v>
      </c>
      <c r="E108" s="71"/>
      <c r="F108" s="71"/>
      <c r="G108" s="71"/>
      <c r="H108" s="71"/>
      <c r="I108" s="71"/>
      <c r="J108" s="71"/>
      <c r="K108" s="71">
        <v>3</v>
      </c>
      <c r="L108" s="71"/>
      <c r="M108" s="71"/>
      <c r="N108" s="71"/>
      <c r="O108" s="71"/>
    </row>
    <row r="109" spans="1:15" x14ac:dyDescent="0.2">
      <c r="A109" s="70" t="s">
        <v>49</v>
      </c>
      <c r="B109" s="70"/>
      <c r="C109" s="70"/>
      <c r="D109" s="70" t="s">
        <v>59</v>
      </c>
      <c r="E109" s="70"/>
      <c r="F109" s="70"/>
      <c r="G109" s="70"/>
      <c r="H109" s="70"/>
      <c r="I109" s="70"/>
      <c r="J109" s="70"/>
      <c r="K109" s="70" t="s">
        <v>50</v>
      </c>
      <c r="L109" s="70"/>
      <c r="M109" s="70"/>
      <c r="N109" s="70"/>
      <c r="O109" s="70"/>
    </row>
    <row r="110" spans="1:15" x14ac:dyDescent="0.2">
      <c r="A110" s="70" t="s">
        <v>57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 t="s">
        <v>51</v>
      </c>
      <c r="L110" s="70"/>
      <c r="M110" s="70"/>
      <c r="N110" s="70"/>
      <c r="O110" s="70"/>
    </row>
    <row r="111" spans="1:15" x14ac:dyDescent="0.2">
      <c r="A111" s="70" t="s">
        <v>58</v>
      </c>
      <c r="B111" s="70"/>
      <c r="C111" s="70"/>
      <c r="D111" s="70" t="s">
        <v>52</v>
      </c>
      <c r="E111" s="70"/>
      <c r="F111" s="70"/>
      <c r="G111" s="70"/>
      <c r="H111" s="70"/>
      <c r="I111" s="70"/>
      <c r="J111" s="70"/>
      <c r="K111" s="70" t="s">
        <v>53</v>
      </c>
      <c r="L111" s="70"/>
      <c r="M111" s="70"/>
      <c r="N111" s="70"/>
      <c r="O111" s="70"/>
    </row>
  </sheetData>
  <mergeCells count="191">
    <mergeCell ref="A46:F46"/>
    <mergeCell ref="A44:O44"/>
    <mergeCell ref="A50:C50"/>
    <mergeCell ref="E20:F20"/>
    <mergeCell ref="D21:D22"/>
    <mergeCell ref="M21:M22"/>
    <mergeCell ref="N21:N22"/>
    <mergeCell ref="A53:C53"/>
    <mergeCell ref="K50:O50"/>
    <mergeCell ref="K51:O51"/>
    <mergeCell ref="K52:O52"/>
    <mergeCell ref="K53:O53"/>
    <mergeCell ref="O21:O22"/>
    <mergeCell ref="E28:E29"/>
    <mergeCell ref="F28:F29"/>
    <mergeCell ref="A32:O32"/>
    <mergeCell ref="L21:L22"/>
    <mergeCell ref="D24:D25"/>
    <mergeCell ref="E24:E25"/>
    <mergeCell ref="A28:A29"/>
    <mergeCell ref="B28:B29"/>
    <mergeCell ref="C28:C29"/>
    <mergeCell ref="D28:D29"/>
    <mergeCell ref="A45:C45"/>
    <mergeCell ref="E37:O37"/>
    <mergeCell ref="E38:O38"/>
    <mergeCell ref="A42:K42"/>
    <mergeCell ref="A43:K43"/>
    <mergeCell ref="E21:E22"/>
    <mergeCell ref="F21:F22"/>
    <mergeCell ref="G21:G22"/>
    <mergeCell ref="J21:J22"/>
    <mergeCell ref="A35:O35"/>
    <mergeCell ref="E36:O36"/>
    <mergeCell ref="A26:A27"/>
    <mergeCell ref="B26:B27"/>
    <mergeCell ref="C26:C27"/>
    <mergeCell ref="A30:F31"/>
    <mergeCell ref="A24:A25"/>
    <mergeCell ref="B24:B25"/>
    <mergeCell ref="C24:C25"/>
    <mergeCell ref="D26:D27"/>
    <mergeCell ref="E26:E27"/>
    <mergeCell ref="F26:F27"/>
    <mergeCell ref="F24:F25"/>
    <mergeCell ref="A1:O1"/>
    <mergeCell ref="A3:O3"/>
    <mergeCell ref="O5:O7"/>
    <mergeCell ref="G10:L10"/>
    <mergeCell ref="G11:J12"/>
    <mergeCell ref="M11:M12"/>
    <mergeCell ref="N11:N12"/>
    <mergeCell ref="O11:O12"/>
    <mergeCell ref="A10:A12"/>
    <mergeCell ref="B10:D10"/>
    <mergeCell ref="E10:F10"/>
    <mergeCell ref="M10:O10"/>
    <mergeCell ref="K11:L11"/>
    <mergeCell ref="A6:C6"/>
    <mergeCell ref="A7:B7"/>
    <mergeCell ref="B11:B12"/>
    <mergeCell ref="A9:C9"/>
    <mergeCell ref="D9:E9"/>
    <mergeCell ref="A8:L8"/>
    <mergeCell ref="G13:J13"/>
    <mergeCell ref="G14:J14"/>
    <mergeCell ref="G15:J15"/>
    <mergeCell ref="A5:C5"/>
    <mergeCell ref="F11:F12"/>
    <mergeCell ref="E11:E12"/>
    <mergeCell ref="D11:D12"/>
    <mergeCell ref="C11:C12"/>
    <mergeCell ref="K21:K22"/>
    <mergeCell ref="B21:B22"/>
    <mergeCell ref="C21:C22"/>
    <mergeCell ref="J20:L20"/>
    <mergeCell ref="G16:J16"/>
    <mergeCell ref="A18:O18"/>
    <mergeCell ref="G20:I20"/>
    <mergeCell ref="A20:A22"/>
    <mergeCell ref="B20:D20"/>
    <mergeCell ref="M20:O20"/>
    <mergeCell ref="H21:I21"/>
    <mergeCell ref="A57:O57"/>
    <mergeCell ref="A59:C59"/>
    <mergeCell ref="O59:O61"/>
    <mergeCell ref="A60:C60"/>
    <mergeCell ref="A61:B61"/>
    <mergeCell ref="A62:L62"/>
    <mergeCell ref="A63:C63"/>
    <mergeCell ref="D63:E63"/>
    <mergeCell ref="A64:A66"/>
    <mergeCell ref="K55:O55"/>
    <mergeCell ref="A54:C54"/>
    <mergeCell ref="A55:C55"/>
    <mergeCell ref="D50:J50"/>
    <mergeCell ref="D51:J51"/>
    <mergeCell ref="D52:J53"/>
    <mergeCell ref="D54:J54"/>
    <mergeCell ref="D55:J55"/>
    <mergeCell ref="A51:C51"/>
    <mergeCell ref="A52:C52"/>
    <mergeCell ref="K54:O54"/>
    <mergeCell ref="G68:J68"/>
    <mergeCell ref="M64:O64"/>
    <mergeCell ref="B65:B66"/>
    <mergeCell ref="C65:C66"/>
    <mergeCell ref="D65:D66"/>
    <mergeCell ref="E65:E66"/>
    <mergeCell ref="F65:F66"/>
    <mergeCell ref="G65:J66"/>
    <mergeCell ref="K65:L65"/>
    <mergeCell ref="M65:M66"/>
    <mergeCell ref="N65:N66"/>
    <mergeCell ref="O65:O66"/>
    <mergeCell ref="B64:D64"/>
    <mergeCell ref="E64:F64"/>
    <mergeCell ref="G64:L64"/>
    <mergeCell ref="G67:J67"/>
    <mergeCell ref="G69:J69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F79:F80"/>
    <mergeCell ref="H76:I76"/>
    <mergeCell ref="J76:J77"/>
    <mergeCell ref="A75:A77"/>
    <mergeCell ref="A83:A84"/>
    <mergeCell ref="B83:B84"/>
    <mergeCell ref="C83:C84"/>
    <mergeCell ref="D83:D84"/>
    <mergeCell ref="E83:E84"/>
    <mergeCell ref="F83:F84"/>
    <mergeCell ref="G70:J70"/>
    <mergeCell ref="A99:K99"/>
    <mergeCell ref="A100:K100"/>
    <mergeCell ref="G71:J71"/>
    <mergeCell ref="A85:A86"/>
    <mergeCell ref="B85:B86"/>
    <mergeCell ref="C85:C86"/>
    <mergeCell ref="D85:D86"/>
    <mergeCell ref="E85:E86"/>
    <mergeCell ref="F85:F86"/>
    <mergeCell ref="A73:O73"/>
    <mergeCell ref="L76:L77"/>
    <mergeCell ref="G76:G77"/>
    <mergeCell ref="F76:F77"/>
    <mergeCell ref="E76:E77"/>
    <mergeCell ref="D76:D77"/>
    <mergeCell ref="C76:C77"/>
    <mergeCell ref="B76:B77"/>
    <mergeCell ref="A101:O101"/>
    <mergeCell ref="A87:F88"/>
    <mergeCell ref="A89:O89"/>
    <mergeCell ref="A92:O92"/>
    <mergeCell ref="E93:O93"/>
    <mergeCell ref="E94:O94"/>
    <mergeCell ref="A111:C111"/>
    <mergeCell ref="D111:J111"/>
    <mergeCell ref="K111:O111"/>
    <mergeCell ref="A108:C108"/>
    <mergeCell ref="D108:J108"/>
    <mergeCell ref="K108:O108"/>
    <mergeCell ref="A109:C109"/>
    <mergeCell ref="D109:J110"/>
    <mergeCell ref="K109:O109"/>
    <mergeCell ref="A110:C110"/>
    <mergeCell ref="K110:O110"/>
    <mergeCell ref="A102:C102"/>
    <mergeCell ref="A103:F103"/>
    <mergeCell ref="A107:C107"/>
    <mergeCell ref="D107:J107"/>
    <mergeCell ref="K107:O107"/>
    <mergeCell ref="E95:O95"/>
    <mergeCell ref="M75:O75"/>
    <mergeCell ref="J75:L75"/>
    <mergeCell ref="G75:I75"/>
    <mergeCell ref="E75:F75"/>
    <mergeCell ref="B75:D75"/>
    <mergeCell ref="O76:O77"/>
    <mergeCell ref="N76:N77"/>
    <mergeCell ref="M76:M77"/>
    <mergeCell ref="K76:K77"/>
  </mergeCells>
  <pageMargins left="0.7" right="0.7" top="0.75" bottom="0.75" header="0.3" footer="0.3"/>
  <pageSetup paperSize="9" scale="77" fitToHeight="0" orientation="landscape" r:id="rId1"/>
  <rowBreaks count="3" manualBreakCount="3">
    <brk id="25" max="16383" man="1"/>
    <brk id="56" max="16383" man="1"/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90" zoomScaleNormal="100" zoomScaleSheetLayoutView="90" workbookViewId="0">
      <selection activeCell="O12" sqref="O12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83" t="s">
        <v>117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4"/>
    </row>
    <row r="3" spans="1:15" x14ac:dyDescent="0.2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x14ac:dyDescent="0.2">
      <c r="A4" s="80" t="s">
        <v>103</v>
      </c>
      <c r="B4" s="80"/>
      <c r="C4" s="80"/>
      <c r="N4" s="15" t="s">
        <v>9</v>
      </c>
      <c r="O4" s="56"/>
    </row>
    <row r="5" spans="1:15" x14ac:dyDescent="0.2">
      <c r="A5" s="81"/>
      <c r="B5" s="81"/>
      <c r="C5" s="81"/>
      <c r="N5" s="15" t="s">
        <v>10</v>
      </c>
      <c r="O5" s="78"/>
    </row>
    <row r="6" spans="1:15" x14ac:dyDescent="0.2">
      <c r="A6" s="81" t="s">
        <v>104</v>
      </c>
      <c r="B6" s="81"/>
      <c r="D6" s="20"/>
      <c r="N6" s="15" t="s">
        <v>12</v>
      </c>
      <c r="O6" s="57"/>
    </row>
    <row r="7" spans="1:15" x14ac:dyDescent="0.2">
      <c r="A7" s="58" t="s">
        <v>61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5" x14ac:dyDescent="0.2">
      <c r="A8" s="72" t="s">
        <v>62</v>
      </c>
      <c r="B8" s="72"/>
      <c r="C8" s="72"/>
      <c r="D8" s="82"/>
      <c r="E8" s="82"/>
    </row>
    <row r="9" spans="1:15" ht="42" customHeight="1" x14ac:dyDescent="0.2">
      <c r="A9" s="70" t="s">
        <v>14</v>
      </c>
      <c r="B9" s="70" t="s">
        <v>63</v>
      </c>
      <c r="C9" s="70"/>
      <c r="D9" s="70"/>
      <c r="E9" s="70" t="s">
        <v>64</v>
      </c>
      <c r="F9" s="70"/>
      <c r="G9" s="70" t="s">
        <v>65</v>
      </c>
      <c r="H9" s="70"/>
      <c r="I9" s="70"/>
      <c r="J9" s="70"/>
      <c r="K9" s="70"/>
      <c r="L9" s="70"/>
      <c r="M9" s="70" t="s">
        <v>66</v>
      </c>
      <c r="N9" s="70"/>
      <c r="O9" s="70"/>
    </row>
    <row r="10" spans="1:15" ht="24" customHeight="1" x14ac:dyDescent="0.2">
      <c r="A10" s="70"/>
      <c r="B10" s="56"/>
      <c r="C10" s="56"/>
      <c r="D10" s="56"/>
      <c r="E10" s="56"/>
      <c r="F10" s="56" t="s">
        <v>21</v>
      </c>
      <c r="G10" s="70" t="s">
        <v>21</v>
      </c>
      <c r="H10" s="70"/>
      <c r="I10" s="70"/>
      <c r="J10" s="70"/>
      <c r="K10" s="70" t="s">
        <v>29</v>
      </c>
      <c r="L10" s="70"/>
      <c r="M10" s="56">
        <v>2024</v>
      </c>
      <c r="N10" s="56">
        <v>2025</v>
      </c>
      <c r="O10" s="56">
        <v>2026</v>
      </c>
    </row>
    <row r="11" spans="1:15" x14ac:dyDescent="0.2">
      <c r="A11" s="70"/>
      <c r="B11" s="57"/>
      <c r="C11" s="57"/>
      <c r="D11" s="57"/>
      <c r="E11" s="57"/>
      <c r="F11" s="57"/>
      <c r="G11" s="70"/>
      <c r="H11" s="70"/>
      <c r="I11" s="70"/>
      <c r="J11" s="70"/>
      <c r="K11" s="19" t="s">
        <v>22</v>
      </c>
      <c r="L11" s="19" t="s">
        <v>23</v>
      </c>
      <c r="M11" s="57"/>
      <c r="N11" s="57"/>
      <c r="O11" s="57"/>
    </row>
    <row r="12" spans="1:15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70">
        <v>7</v>
      </c>
      <c r="H12" s="70"/>
      <c r="I12" s="70"/>
      <c r="J12" s="70"/>
      <c r="K12" s="19">
        <v>8</v>
      </c>
      <c r="L12" s="19">
        <v>9</v>
      </c>
      <c r="M12" s="19">
        <v>10</v>
      </c>
      <c r="N12" s="19">
        <v>11</v>
      </c>
      <c r="O12" s="19">
        <v>12</v>
      </c>
    </row>
    <row r="13" spans="1:15" x14ac:dyDescent="0.2">
      <c r="A13" s="19"/>
      <c r="B13" s="19"/>
      <c r="C13" s="19"/>
      <c r="D13" s="19"/>
      <c r="E13" s="19"/>
      <c r="F13" s="19"/>
      <c r="G13" s="70"/>
      <c r="H13" s="70"/>
      <c r="I13" s="70"/>
      <c r="J13" s="70"/>
      <c r="K13" s="19"/>
      <c r="L13" s="19"/>
      <c r="M13" s="19"/>
      <c r="N13" s="19"/>
      <c r="O13" s="19"/>
    </row>
    <row r="14" spans="1:15" ht="15" customHeight="1" x14ac:dyDescent="0.2">
      <c r="A14" s="89" t="str">
        <f>'Часть 1'!A18:O18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s="22" customFormat="1" x14ac:dyDescent="0.2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x14ac:dyDescent="0.2">
      <c r="A16" s="14" t="s">
        <v>27</v>
      </c>
    </row>
    <row r="17" spans="1:15" ht="28.5" customHeight="1" x14ac:dyDescent="0.2">
      <c r="A17" s="70" t="s">
        <v>14</v>
      </c>
      <c r="B17" s="70" t="str">
        <f>B9</f>
        <v>Показатель, характеризующий содержание работы</v>
      </c>
      <c r="C17" s="70"/>
      <c r="D17" s="70"/>
      <c r="E17" s="70" t="str">
        <f>E9</f>
        <v>Показатель, характеризующий условия (формы) оказания работы</v>
      </c>
      <c r="F17" s="70"/>
      <c r="G17" s="70" t="s">
        <v>67</v>
      </c>
      <c r="H17" s="70"/>
      <c r="I17" s="70"/>
      <c r="J17" s="53" t="s">
        <v>69</v>
      </c>
      <c r="K17" s="54"/>
      <c r="L17" s="54"/>
      <c r="M17" s="54"/>
      <c r="N17" s="54"/>
      <c r="O17" s="55"/>
    </row>
    <row r="18" spans="1:15" ht="25.5" customHeight="1" x14ac:dyDescent="0.2">
      <c r="A18" s="70"/>
      <c r="B18" s="70"/>
      <c r="C18" s="70"/>
      <c r="D18" s="70"/>
      <c r="E18" s="70"/>
      <c r="F18" s="70" t="str">
        <f t="shared" ref="F18" si="0">F10</f>
        <v>(наименование показателя)</v>
      </c>
      <c r="G18" s="70" t="s">
        <v>21</v>
      </c>
      <c r="H18" s="70" t="s">
        <v>29</v>
      </c>
      <c r="I18" s="70"/>
      <c r="J18" s="70">
        <f>M10</f>
        <v>2024</v>
      </c>
      <c r="K18" s="70"/>
      <c r="L18" s="70">
        <f>N10</f>
        <v>2025</v>
      </c>
      <c r="M18" s="70"/>
      <c r="N18" s="70">
        <f>O10</f>
        <v>2026</v>
      </c>
      <c r="O18" s="70"/>
    </row>
    <row r="19" spans="1:15" x14ac:dyDescent="0.2">
      <c r="A19" s="70"/>
      <c r="B19" s="70"/>
      <c r="C19" s="70"/>
      <c r="D19" s="70"/>
      <c r="E19" s="70"/>
      <c r="F19" s="70"/>
      <c r="G19" s="70"/>
      <c r="H19" s="19" t="s">
        <v>22</v>
      </c>
      <c r="I19" s="19" t="s">
        <v>23</v>
      </c>
      <c r="J19" s="70"/>
      <c r="K19" s="70"/>
      <c r="L19" s="70"/>
      <c r="M19" s="70"/>
      <c r="N19" s="70"/>
      <c r="O19" s="70"/>
    </row>
    <row r="20" spans="1:15" x14ac:dyDescent="0.2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70">
        <v>10</v>
      </c>
      <c r="K20" s="70"/>
      <c r="L20" s="70">
        <v>11</v>
      </c>
      <c r="M20" s="70"/>
      <c r="N20" s="70">
        <v>12</v>
      </c>
      <c r="O20" s="70"/>
    </row>
    <row r="21" spans="1:15" ht="11.25" customHeight="1" x14ac:dyDescent="0.2">
      <c r="A21" s="70"/>
      <c r="B21" s="70"/>
      <c r="C21" s="70"/>
      <c r="D21" s="70"/>
      <c r="E21" s="70"/>
      <c r="F21" s="70"/>
      <c r="G21" s="21"/>
      <c r="H21" s="21"/>
      <c r="I21" s="21"/>
      <c r="J21" s="53"/>
      <c r="K21" s="55"/>
      <c r="L21" s="70"/>
      <c r="M21" s="70"/>
      <c r="N21" s="70"/>
      <c r="O21" s="70"/>
    </row>
    <row r="22" spans="1:15" x14ac:dyDescent="0.2">
      <c r="A22" s="70"/>
      <c r="B22" s="70"/>
      <c r="C22" s="70"/>
      <c r="D22" s="70"/>
      <c r="E22" s="70"/>
      <c r="F22" s="70"/>
      <c r="G22" s="21"/>
      <c r="H22" s="21"/>
      <c r="I22" s="21"/>
      <c r="J22" s="53"/>
      <c r="K22" s="55"/>
      <c r="L22" s="70"/>
      <c r="M22" s="70"/>
      <c r="N22" s="70"/>
      <c r="O22" s="70"/>
    </row>
    <row r="23" spans="1:15" x14ac:dyDescent="0.2">
      <c r="A23" s="70"/>
      <c r="B23" s="70"/>
      <c r="C23" s="70"/>
      <c r="D23" s="70"/>
      <c r="E23" s="70"/>
      <c r="F23" s="70"/>
      <c r="G23" s="21"/>
      <c r="H23" s="21"/>
      <c r="I23" s="21"/>
      <c r="J23" s="53"/>
      <c r="K23" s="55"/>
      <c r="L23" s="70"/>
      <c r="M23" s="70"/>
      <c r="N23" s="70"/>
      <c r="O23" s="70"/>
    </row>
    <row r="24" spans="1:15" x14ac:dyDescent="0.2">
      <c r="A24" s="70"/>
      <c r="B24" s="70"/>
      <c r="C24" s="70"/>
      <c r="D24" s="70"/>
      <c r="E24" s="70"/>
      <c r="F24" s="70"/>
      <c r="G24" s="21"/>
      <c r="H24" s="21"/>
      <c r="I24" s="21"/>
      <c r="J24" s="53"/>
      <c r="K24" s="55"/>
      <c r="L24" s="70"/>
      <c r="M24" s="70"/>
      <c r="N24" s="70"/>
      <c r="O24" s="70"/>
    </row>
    <row r="25" spans="1:15" x14ac:dyDescent="0.2">
      <c r="A25" s="70"/>
      <c r="B25" s="70"/>
      <c r="C25" s="70"/>
      <c r="D25" s="70"/>
      <c r="E25" s="70"/>
      <c r="F25" s="70"/>
      <c r="G25" s="21"/>
      <c r="H25" s="21"/>
      <c r="I25" s="21"/>
      <c r="J25" s="53"/>
      <c r="K25" s="55"/>
      <c r="L25" s="70"/>
      <c r="M25" s="70"/>
      <c r="N25" s="70"/>
      <c r="O25" s="70"/>
    </row>
    <row r="26" spans="1:15" x14ac:dyDescent="0.2">
      <c r="A26" s="13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</row>
  </sheetData>
  <mergeCells count="72">
    <mergeCell ref="N25:O25"/>
    <mergeCell ref="J17:O17"/>
    <mergeCell ref="J18:K19"/>
    <mergeCell ref="L18:M19"/>
    <mergeCell ref="N18:O19"/>
    <mergeCell ref="J20:K20"/>
    <mergeCell ref="L20:M20"/>
    <mergeCell ref="N20:O20"/>
    <mergeCell ref="N21:O21"/>
    <mergeCell ref="N22:O22"/>
    <mergeCell ref="N23:O23"/>
    <mergeCell ref="N24:O24"/>
    <mergeCell ref="J23:K23"/>
    <mergeCell ref="J24:K24"/>
    <mergeCell ref="J25:K25"/>
    <mergeCell ref="L23:M23"/>
    <mergeCell ref="A24:A25"/>
    <mergeCell ref="B24:B25"/>
    <mergeCell ref="C24:C25"/>
    <mergeCell ref="D24:D25"/>
    <mergeCell ref="E24:E25"/>
    <mergeCell ref="F24:F25"/>
    <mergeCell ref="L21:M21"/>
    <mergeCell ref="L22:M22"/>
    <mergeCell ref="J21:K21"/>
    <mergeCell ref="J22:K22"/>
    <mergeCell ref="F21:F23"/>
    <mergeCell ref="L24:M24"/>
    <mergeCell ref="L25:M25"/>
    <mergeCell ref="F18:F19"/>
    <mergeCell ref="A21:A23"/>
    <mergeCell ref="B21:B23"/>
    <mergeCell ref="C21:C23"/>
    <mergeCell ref="D21:D23"/>
    <mergeCell ref="E21:E23"/>
    <mergeCell ref="A17:A19"/>
    <mergeCell ref="B17:D17"/>
    <mergeCell ref="E17:F17"/>
    <mergeCell ref="G17:I17"/>
    <mergeCell ref="G9:L9"/>
    <mergeCell ref="A14:O15"/>
    <mergeCell ref="G18:G19"/>
    <mergeCell ref="H18:I18"/>
    <mergeCell ref="N10:N11"/>
    <mergeCell ref="O10:O11"/>
    <mergeCell ref="G12:J12"/>
    <mergeCell ref="G13:J13"/>
    <mergeCell ref="B18:B19"/>
    <mergeCell ref="C18:C19"/>
    <mergeCell ref="D18:D19"/>
    <mergeCell ref="E18:E19"/>
    <mergeCell ref="M9:O9"/>
    <mergeCell ref="B10:B11"/>
    <mergeCell ref="C10:C11"/>
    <mergeCell ref="M10:M11"/>
    <mergeCell ref="A8:C8"/>
    <mergeCell ref="D8:E8"/>
    <mergeCell ref="A9:A11"/>
    <mergeCell ref="B9:D9"/>
    <mergeCell ref="E9:F9"/>
    <mergeCell ref="D10:D11"/>
    <mergeCell ref="E10:E11"/>
    <mergeCell ref="F10:F11"/>
    <mergeCell ref="G10:J11"/>
    <mergeCell ref="K10:L10"/>
    <mergeCell ref="A7:K7"/>
    <mergeCell ref="A1:O1"/>
    <mergeCell ref="A3:O3"/>
    <mergeCell ref="A4:C4"/>
    <mergeCell ref="O4:O6"/>
    <mergeCell ref="A5:C5"/>
    <mergeCell ref="A6:B6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100" zoomScaleSheetLayoutView="80" workbookViewId="0">
      <selection activeCell="L12" sqref="L12:O15"/>
    </sheetView>
  </sheetViews>
  <sheetFormatPr defaultRowHeight="14.4" x14ac:dyDescent="0.3"/>
  <sheetData>
    <row r="1" spans="1:15" x14ac:dyDescent="0.3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3">
      <c r="A2" s="26"/>
    </row>
    <row r="3" spans="1:15" x14ac:dyDescent="0.3">
      <c r="A3" s="14" t="s">
        <v>71</v>
      </c>
      <c r="B3" s="14"/>
      <c r="C3" s="27"/>
      <c r="D3" s="27"/>
      <c r="E3" s="27"/>
    </row>
    <row r="4" spans="1:15" ht="30.75" customHeight="1" x14ac:dyDescent="0.3">
      <c r="A4" s="90" t="s">
        <v>72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x14ac:dyDescent="0.3">
      <c r="A5" s="87" t="s">
        <v>73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x14ac:dyDescent="0.3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x14ac:dyDescent="0.3">
      <c r="A7" s="85" t="s">
        <v>74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x14ac:dyDescent="0.3">
      <c r="A8" s="16"/>
      <c r="B8" s="16"/>
      <c r="C8" s="16"/>
      <c r="D8" s="16"/>
      <c r="E8" s="16"/>
    </row>
    <row r="9" spans="1:15" x14ac:dyDescent="0.3">
      <c r="A9" s="14"/>
    </row>
    <row r="10" spans="1:15" ht="34.5" customHeight="1" x14ac:dyDescent="0.3">
      <c r="A10" s="70" t="s">
        <v>75</v>
      </c>
      <c r="B10" s="70"/>
      <c r="C10" s="70"/>
      <c r="D10" s="70"/>
      <c r="E10" s="70"/>
      <c r="F10" s="70"/>
      <c r="G10" s="70" t="s">
        <v>76</v>
      </c>
      <c r="H10" s="70"/>
      <c r="I10" s="70"/>
      <c r="J10" s="70"/>
      <c r="K10" s="70"/>
      <c r="L10" s="70" t="s">
        <v>77</v>
      </c>
      <c r="M10" s="70"/>
      <c r="N10" s="70"/>
      <c r="O10" s="70"/>
    </row>
    <row r="11" spans="1:15" x14ac:dyDescent="0.3">
      <c r="A11" s="70">
        <v>1</v>
      </c>
      <c r="B11" s="70"/>
      <c r="C11" s="70"/>
      <c r="D11" s="70"/>
      <c r="E11" s="70"/>
      <c r="F11" s="70"/>
      <c r="G11" s="70">
        <v>2</v>
      </c>
      <c r="H11" s="70"/>
      <c r="I11" s="70"/>
      <c r="J11" s="70"/>
      <c r="K11" s="70"/>
      <c r="L11" s="70">
        <v>3</v>
      </c>
      <c r="M11" s="70"/>
      <c r="N11" s="70"/>
      <c r="O11" s="70"/>
    </row>
    <row r="12" spans="1:15" x14ac:dyDescent="0.3">
      <c r="A12" s="84" t="s">
        <v>78</v>
      </c>
      <c r="B12" s="84"/>
      <c r="C12" s="84"/>
      <c r="D12" s="84"/>
      <c r="E12" s="84"/>
      <c r="F12" s="84"/>
      <c r="G12" s="70" t="s">
        <v>79</v>
      </c>
      <c r="H12" s="70"/>
      <c r="I12" s="70"/>
      <c r="J12" s="70"/>
      <c r="K12" s="70"/>
      <c r="L12" s="70" t="s">
        <v>80</v>
      </c>
      <c r="M12" s="70"/>
      <c r="N12" s="70"/>
      <c r="O12" s="70"/>
    </row>
    <row r="13" spans="1:15" ht="29.25" customHeight="1" x14ac:dyDescent="0.3">
      <c r="A13" s="84" t="s">
        <v>81</v>
      </c>
      <c r="B13" s="84"/>
      <c r="C13" s="84"/>
      <c r="D13" s="84"/>
      <c r="E13" s="84"/>
      <c r="F13" s="84"/>
      <c r="G13" s="70" t="s">
        <v>129</v>
      </c>
      <c r="H13" s="70"/>
      <c r="I13" s="70"/>
      <c r="J13" s="70"/>
      <c r="K13" s="70"/>
      <c r="L13" s="70"/>
      <c r="M13" s="70"/>
      <c r="N13" s="70"/>
      <c r="O13" s="70"/>
    </row>
    <row r="14" spans="1:15" ht="54.75" customHeight="1" x14ac:dyDescent="0.3">
      <c r="A14" s="84" t="s">
        <v>82</v>
      </c>
      <c r="B14" s="84"/>
      <c r="C14" s="84"/>
      <c r="D14" s="84"/>
      <c r="E14" s="84"/>
      <c r="F14" s="84"/>
      <c r="G14" s="70"/>
      <c r="H14" s="70"/>
      <c r="I14" s="70"/>
      <c r="J14" s="70"/>
      <c r="K14" s="70"/>
      <c r="L14" s="70"/>
      <c r="M14" s="70"/>
      <c r="N14" s="70"/>
      <c r="O14" s="70"/>
    </row>
    <row r="15" spans="1:15" x14ac:dyDescent="0.3">
      <c r="A15" s="84" t="s">
        <v>83</v>
      </c>
      <c r="B15" s="84"/>
      <c r="C15" s="84"/>
      <c r="D15" s="84"/>
      <c r="E15" s="84"/>
      <c r="F15" s="84"/>
      <c r="G15" s="70"/>
      <c r="H15" s="70"/>
      <c r="I15" s="70"/>
      <c r="J15" s="70"/>
      <c r="K15" s="70"/>
      <c r="L15" s="70"/>
      <c r="M15" s="70"/>
      <c r="N15" s="70"/>
      <c r="O15" s="70"/>
    </row>
    <row r="16" spans="1:15" x14ac:dyDescent="0.3">
      <c r="A16" s="14"/>
    </row>
    <row r="17" spans="1:15" x14ac:dyDescent="0.3">
      <c r="A17" s="87" t="s">
        <v>120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x14ac:dyDescent="0.3">
      <c r="A18" s="87" t="s">
        <v>121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x14ac:dyDescent="0.3">
      <c r="A19" s="87" t="s">
        <v>122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x14ac:dyDescent="0.3">
      <c r="A20" s="87" t="s">
        <v>84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x14ac:dyDescent="0.3">
      <c r="A21" s="87" t="s">
        <v>85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x14ac:dyDescent="0.3">
      <c r="A22" s="16"/>
      <c r="B22" s="16"/>
      <c r="C22" s="16"/>
      <c r="D22" s="16"/>
      <c r="E22" s="16"/>
      <c r="F22" s="16"/>
    </row>
    <row r="23" spans="1:15" x14ac:dyDescent="0.3">
      <c r="A23" s="14"/>
    </row>
  </sheetData>
  <mergeCells count="23"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  <mergeCell ref="A12:F12"/>
    <mergeCell ref="A13:F13"/>
    <mergeCell ref="A1:O1"/>
    <mergeCell ref="A4:O4"/>
    <mergeCell ref="A5:O5"/>
    <mergeCell ref="A6:O6"/>
    <mergeCell ref="A7:O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2024-01-27T08:12:19Z</dcterms:modified>
</cp:coreProperties>
</file>